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1"/>
  </bookViews>
  <sheets>
    <sheet name="List1" sheetId="1" r:id="rId1"/>
    <sheet name="RU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<sst xmlns="http://schemas.openxmlformats.org/spreadsheetml/2006/main" count="483" uniqueCount="224">
  <si>
    <t>kód</t>
  </si>
  <si>
    <t>popis</t>
  </si>
  <si>
    <t>příjmy</t>
  </si>
  <si>
    <t>Rozpočet obce Vochov pro rok 2011 (v tis. Kč)</t>
  </si>
  <si>
    <t>rozpočet</t>
  </si>
  <si>
    <t>Daň z příjm. Fyz. osob ze závislé činnosti</t>
  </si>
  <si>
    <t>Daň z příjm. Fyz. osob  ze záv. Činnosti OSVČ</t>
  </si>
  <si>
    <t>Daň z příjmu právnických osob</t>
  </si>
  <si>
    <t>Daň z přidané hodnoty</t>
  </si>
  <si>
    <t>Odvody za odnětí půdy</t>
  </si>
  <si>
    <t>poplatek za odvoz komunálního odpadu</t>
  </si>
  <si>
    <t>poplatek ze psů</t>
  </si>
  <si>
    <t>Správní poplatky</t>
  </si>
  <si>
    <t>Daň z nemovitostí</t>
  </si>
  <si>
    <t>Neinvestiční dotace ze státního rozpočtu</t>
  </si>
  <si>
    <t>Ostatní záležitosti sdělovacích prostředků</t>
  </si>
  <si>
    <t>Nebytové hospodářství</t>
  </si>
  <si>
    <t>Pohřebnictví</t>
  </si>
  <si>
    <t>Územní rozvoj</t>
  </si>
  <si>
    <t>Komunální služby a územní rozvoj</t>
  </si>
  <si>
    <t>Využití a zneškodnění komunálního odpadu</t>
  </si>
  <si>
    <t>Činnost místní správy</t>
  </si>
  <si>
    <t>Obecné příjmy</t>
  </si>
  <si>
    <t>Příjmy celkem</t>
  </si>
  <si>
    <t>výdaje</t>
  </si>
  <si>
    <t>Silnice opravy a udržování</t>
  </si>
  <si>
    <t>Provoz veřejné silniční dopravy</t>
  </si>
  <si>
    <t>Odvádění a čištění odpadních vod</t>
  </si>
  <si>
    <t>Prevence znečištění vod</t>
  </si>
  <si>
    <t>Příspěvek na předškolní zařízení</t>
  </si>
  <si>
    <t>Příspěvek základním  školám</t>
  </si>
  <si>
    <t>Kulturní akce</t>
  </si>
  <si>
    <t>Sportovní zařízení v majetku obce</t>
  </si>
  <si>
    <t>Ostatní tělovýchovná činnost</t>
  </si>
  <si>
    <t>Veřejné osvětlení</t>
  </si>
  <si>
    <t>Komunální v územním rozvoji</t>
  </si>
  <si>
    <t>Sběr a svoz nebezpečných odpadů</t>
  </si>
  <si>
    <t>Sběr a svoz komunálních odpadů</t>
  </si>
  <si>
    <t>Péče o vzhled obcí a veř. Zeleň vč. Hřbitova a hřiště</t>
  </si>
  <si>
    <t>Příspěvek na činnost dobrovolných hasičů</t>
  </si>
  <si>
    <t>Požární ochrana - dobrovolná část</t>
  </si>
  <si>
    <t>Odměny zastupitelů</t>
  </si>
  <si>
    <t>Bankovní poplatky</t>
  </si>
  <si>
    <t>Pojištění obce</t>
  </si>
  <si>
    <t>Rezerva</t>
  </si>
  <si>
    <t>Daň z příjmu fyz. Osob z kapitálových výnosů</t>
  </si>
  <si>
    <t>Výdaje celkem</t>
  </si>
  <si>
    <t>schválen OZ 20.12.2010/č. 19/2010</t>
  </si>
  <si>
    <t>Sloupec1</t>
  </si>
  <si>
    <t>Sloupec2</t>
  </si>
  <si>
    <t>Sloupec3</t>
  </si>
  <si>
    <t>0000</t>
  </si>
  <si>
    <t>1111</t>
  </si>
  <si>
    <t xml:space="preserve">Daň z příjmů fyzických osob ze závislé činnosti a funkčních 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</si>
  <si>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</si>
  <si>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</si>
  <si>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</si>
  <si>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</si>
  <si>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</si>
  <si>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</si>
  <si>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1211</t>
  </si>
  <si>
    <t>DPH</t>
  </si>
  <si>
    <t>1334</t>
  </si>
  <si>
    <t>Odvody za odnětí půdy ze zemědělského půdního fondu</t>
  </si>
  <si>
    <t>1337</t>
  </si>
  <si>
    <t>Poplatek za provoz systému shromažďování, sběru, přepravy, t</t>
  </si>
  <si>
    <t>1341</t>
  </si>
  <si>
    <t>Poplatek ze psů</t>
  </si>
  <si>
    <t>1343</t>
  </si>
  <si>
    <t>Poplatek za užívání veřejného prostranství</t>
  </si>
  <si>
    <t>1361</t>
  </si>
  <si>
    <t>1401</t>
  </si>
  <si>
    <t>Podíl na clech</t>
  </si>
  <si>
    <t>1511</t>
  </si>
  <si>
    <t>Daň z nemovitostí</t>
  </si>
  <si>
    <t>4111</t>
  </si>
  <si>
    <t>Neinvestiční přijaté transfery z všeobecné pokladní správy s</t>
  </si>
  <si>
    <t>4112</t>
  </si>
  <si>
    <t xml:space="preserve">Neinvestiční přijaté transfery ze státního rozpočtu v rámci </t>
  </si>
  <si>
    <t>9999</t>
  </si>
  <si>
    <t>Bez OdPa</t>
  </si>
  <si>
    <t>3319</t>
  </si>
  <si>
    <t>2111</t>
  </si>
  <si>
    <t>Příjmy z poskytování služeb a výrobků</t>
  </si>
  <si>
    <t>2112</t>
  </si>
  <si>
    <t>Příjmy z prodeje zboží (již nakoupeného za účelem prodeje)</t>
  </si>
  <si>
    <t>Ostatní záležitosti kultury</t>
  </si>
  <si>
    <t>3349</t>
  </si>
  <si>
    <t>3613</t>
  </si>
  <si>
    <t>2132</t>
  </si>
  <si>
    <t>Příjmy z pronájmu ostatních nemovitostí a jejich částí</t>
  </si>
  <si>
    <t>3632</t>
  </si>
  <si>
    <t>3636</t>
  </si>
  <si>
    <t>3122</t>
  </si>
  <si>
    <t>Přijaté příspěvky na pořízení dlouhodobého majetku</t>
  </si>
  <si>
    <t>Uzemní rozvoj</t>
  </si>
  <si>
    <t>3639</t>
  </si>
  <si>
    <t>2119</t>
  </si>
  <si>
    <t>Ostatní příjmy z vlastní činnosti</t>
  </si>
  <si>
    <t>Komunální služby a územní rozvoj jinde nezařazené</t>
  </si>
  <si>
    <t>3725</t>
  </si>
  <si>
    <t>2324</t>
  </si>
  <si>
    <t>Přijaté nekapitálové příspěvky a náhrady</t>
  </si>
  <si>
    <t>Využívání a zneškodňování komunálních odpadů</t>
  </si>
  <si>
    <t>6171</t>
  </si>
  <si>
    <t>2321</t>
  </si>
  <si>
    <t>Přijaté neinvestiční dary</t>
  </si>
  <si>
    <t>6310</t>
  </si>
  <si>
    <t>2141</t>
  </si>
  <si>
    <t>Příjmy z úroků (část)</t>
  </si>
  <si>
    <t>Obecné příjmy a výdaje z finančních operací</t>
  </si>
  <si>
    <t>6402</t>
  </si>
  <si>
    <t>2222</t>
  </si>
  <si>
    <t>Ostatní příjmy z finančního vypořádání předchozích let od ji</t>
  </si>
  <si>
    <t>Finanční vypořádání minulých let</t>
  </si>
  <si>
    <t>Celkem</t>
  </si>
  <si>
    <t>2212</t>
  </si>
  <si>
    <t>5021</t>
  </si>
  <si>
    <t>Ostatní osobní výdaje</t>
  </si>
  <si>
    <t>5139</t>
  </si>
  <si>
    <t>Nákup materiálu jinde nezařazený</t>
  </si>
  <si>
    <t>5169</t>
  </si>
  <si>
    <t>Nákup ostatních služeb</t>
  </si>
  <si>
    <t>5171</t>
  </si>
  <si>
    <t>Opravy a udržování</t>
  </si>
  <si>
    <t>Silnice</t>
  </si>
  <si>
    <t>6121</t>
  </si>
  <si>
    <t>Budovy, haly a stavby</t>
  </si>
  <si>
    <t>Odvádění a čistění odpadních vod a nakládání s kaly</t>
  </si>
  <si>
    <t>3111</t>
  </si>
  <si>
    <t>5137</t>
  </si>
  <si>
    <t>Drobný hmotný dlouhodobý majetek</t>
  </si>
  <si>
    <t>Předškolní zařízení</t>
  </si>
  <si>
    <t>5321</t>
  </si>
  <si>
    <t>Neinvestiční transfery obcím</t>
  </si>
  <si>
    <t>5138</t>
  </si>
  <si>
    <t>Nákup zboží (za účelem dalšího prodeje)</t>
  </si>
  <si>
    <t>5175</t>
  </si>
  <si>
    <t>Pohoštění</t>
  </si>
  <si>
    <t>6122</t>
  </si>
  <si>
    <t>Stroje, přístroje a zařízení</t>
  </si>
  <si>
    <t>3412</t>
  </si>
  <si>
    <t>5039</t>
  </si>
  <si>
    <t>Ostatní povinné pojistné placené zaměstnavatelem</t>
  </si>
  <si>
    <t>5151</t>
  </si>
  <si>
    <t>Studená voda</t>
  </si>
  <si>
    <t>5153</t>
  </si>
  <si>
    <t>Plyn</t>
  </si>
  <si>
    <t>5156</t>
  </si>
  <si>
    <t>Pohonné hmoty a maziva</t>
  </si>
  <si>
    <t>3631</t>
  </si>
  <si>
    <t>5154</t>
  </si>
  <si>
    <t>Elektrická energie</t>
  </si>
  <si>
    <t>6130</t>
  </si>
  <si>
    <t>Pozemky</t>
  </si>
  <si>
    <t>3722</t>
  </si>
  <si>
    <t>3723</t>
  </si>
  <si>
    <t>Sběr a svoz ostatních odpadů (jiných než nebezpečných a komu</t>
  </si>
  <si>
    <t>3745</t>
  </si>
  <si>
    <t>Péče o vzhled obcí a veřejnou zeleň</t>
  </si>
  <si>
    <t>5512</t>
  </si>
  <si>
    <t>5517</t>
  </si>
  <si>
    <t>5161</t>
  </si>
  <si>
    <t>Služby pošt</t>
  </si>
  <si>
    <t>5167</t>
  </si>
  <si>
    <t>Služby školení a vzdělávání</t>
  </si>
  <si>
    <t>Vzdělávací a technická zařízení požární ochrany</t>
  </si>
  <si>
    <t>6112</t>
  </si>
  <si>
    <t>5023</t>
  </si>
  <si>
    <t>Odměny členů zastupitelstev obcí a krajů</t>
  </si>
  <si>
    <t>5032</t>
  </si>
  <si>
    <t>Povinné pojistné na veřejné zdravotní pojištění</t>
  </si>
  <si>
    <t>Zastupitelstva obcí</t>
  </si>
  <si>
    <t>5011</t>
  </si>
  <si>
    <t>Platy zaměstnanců v pracovním poměru</t>
  </si>
  <si>
    <t>5031</t>
  </si>
  <si>
    <t>Povinné pojistné na sociální zabezpečení a příspěvek na stát</t>
  </si>
  <si>
    <t>5136</t>
  </si>
  <si>
    <t>Knihy, učební pomůcky a tisk</t>
  </si>
  <si>
    <t>5162</t>
  </si>
  <si>
    <t>Služby telekomunikací a radiokomunikací</t>
  </si>
  <si>
    <t>5164</t>
  </si>
  <si>
    <t>Nájemné</t>
  </si>
  <si>
    <t>5166</t>
  </si>
  <si>
    <t>Konzultační, poradenské a právní služby</t>
  </si>
  <si>
    <t>5168</t>
  </si>
  <si>
    <t>Služby zpracování dat</t>
  </si>
  <si>
    <t>5172</t>
  </si>
  <si>
    <t>Programové vybavení</t>
  </si>
  <si>
    <t>5173</t>
  </si>
  <si>
    <t>Cestovné (tuzemské i zahraniční)</t>
  </si>
  <si>
    <t>5192</t>
  </si>
  <si>
    <t>Poskytnuté neinvestiční příspěvky a náhrady (část)</t>
  </si>
  <si>
    <t>5194</t>
  </si>
  <si>
    <t>Věcné dary</t>
  </si>
  <si>
    <t>5229</t>
  </si>
  <si>
    <t>Ostatní neinvestiční transfery neziskovým a podobným organiz</t>
  </si>
  <si>
    <t>5361</t>
  </si>
  <si>
    <t>Nákup kolků</t>
  </si>
  <si>
    <t>5362</t>
  </si>
  <si>
    <t>Platby daní a poplatků státnímu rozpočtu</t>
  </si>
  <si>
    <t>5363</t>
  </si>
  <si>
    <t>Úhrady sankcí jiným rozpočtům</t>
  </si>
  <si>
    <t>5365</t>
  </si>
  <si>
    <t>Platby daní a poplatků krajům, obcím a státním fondům</t>
  </si>
  <si>
    <t>5901</t>
  </si>
  <si>
    <t>Nespecifikované rezervy</t>
  </si>
  <si>
    <t>5163</t>
  </si>
  <si>
    <t>Služby peněžních ústavů</t>
  </si>
  <si>
    <t>6320</t>
  </si>
  <si>
    <t>Pojištění funkčně nespecifikované</t>
  </si>
  <si>
    <t>RS + RU 1</t>
  </si>
  <si>
    <t>RU 2</t>
  </si>
  <si>
    <t>po úpravě</t>
  </si>
  <si>
    <t>Odpa</t>
  </si>
  <si>
    <t>Pol</t>
  </si>
  <si>
    <t>Název</t>
  </si>
  <si>
    <t>pomocné</t>
  </si>
  <si>
    <t>skutečnost</t>
  </si>
  <si>
    <t>RU č. 2 byla schválena dne 10.8.2011</t>
  </si>
  <si>
    <t>Dal</t>
  </si>
  <si>
    <t>Obec Vochov - ROZPOČTOVÁ ÚPRAVA Č. 2</t>
  </si>
  <si>
    <t>Rozpočtové příjmy</t>
  </si>
  <si>
    <t>Rozpočtové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</si>
</sst>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sz val="16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7" fillId="25" borderId="13" xfId="46" applyNumberFormat="1" applyFont="1" applyFill="1" applyBorder="1" applyAlignment="1">
      <alignment horizontal="center"/>
      <protection/>
    </xf>
    <xf numFmtId="4" fontId="7" fillId="0" borderId="13" xfId="46" applyNumberFormat="1" applyFont="1" applyFill="1" applyBorder="1" applyAlignment="1">
      <alignment wrapText="1"/>
      <protection/>
    </xf>
    <xf numFmtId="4" fontId="7" fillId="0" borderId="13" xfId="46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13" xfId="47" applyFont="1" applyFill="1" applyBorder="1" applyAlignment="1">
      <alignment wrapText="1"/>
      <protection/>
    </xf>
    <xf numFmtId="0" fontId="7" fillId="0" borderId="13" xfId="47" applyFont="1" applyFill="1" applyBorder="1" applyAlignment="1">
      <alignment/>
      <protection/>
    </xf>
    <xf numFmtId="0" fontId="7" fillId="16" borderId="13" xfId="46" applyFont="1" applyFill="1" applyBorder="1" applyAlignment="1">
      <alignment wrapText="1"/>
      <protection/>
    </xf>
    <xf numFmtId="4" fontId="1" fillId="0" borderId="0" xfId="0" applyNumberFormat="1" applyFont="1" applyAlignment="1">
      <alignment/>
    </xf>
    <xf numFmtId="0" fontId="8" fillId="0" borderId="13" xfId="47" applyFont="1" applyFill="1" applyBorder="1" applyAlignment="1">
      <alignment wrapText="1"/>
      <protection/>
    </xf>
    <xf numFmtId="0" fontId="8" fillId="0" borderId="13" xfId="47" applyFont="1" applyFill="1" applyBorder="1" applyAlignment="1">
      <alignment/>
      <protection/>
    </xf>
    <xf numFmtId="4" fontId="8" fillId="0" borderId="13" xfId="46" applyNumberFormat="1" applyFont="1" applyFill="1" applyBorder="1" applyAlignment="1">
      <alignment wrapText="1"/>
      <protection/>
    </xf>
    <xf numFmtId="4" fontId="8" fillId="0" borderId="13" xfId="46" applyNumberFormat="1" applyFont="1" applyFill="1" applyBorder="1" applyAlignment="1">
      <alignment horizontal="right" wrapText="1"/>
      <protection/>
    </xf>
    <xf numFmtId="0" fontId="27" fillId="0" borderId="13" xfId="47" applyFont="1" applyFill="1" applyBorder="1" applyAlignment="1">
      <alignment wrapText="1"/>
      <protection/>
    </xf>
    <xf numFmtId="0" fontId="27" fillId="0" borderId="13" xfId="47" applyFont="1" applyFill="1" applyBorder="1" applyAlignment="1">
      <alignment/>
      <protection/>
    </xf>
    <xf numFmtId="4" fontId="27" fillId="0" borderId="13" xfId="46" applyNumberFormat="1" applyFont="1" applyFill="1" applyBorder="1" applyAlignment="1">
      <alignment wrapText="1"/>
      <protection/>
    </xf>
    <xf numFmtId="4" fontId="27" fillId="0" borderId="13" xfId="46" applyNumberFormat="1" applyFont="1" applyFill="1" applyBorder="1" applyAlignment="1">
      <alignment horizontal="right" wrapText="1"/>
      <protection/>
    </xf>
    <xf numFmtId="4" fontId="6" fillId="0" borderId="0" xfId="0" applyNumberFormat="1" applyFont="1" applyAlignment="1">
      <alignment/>
    </xf>
    <xf numFmtId="4" fontId="7" fillId="25" borderId="13" xfId="47" applyNumberFormat="1" applyFont="1" applyFill="1" applyBorder="1" applyAlignment="1">
      <alignment horizontal="center"/>
      <protection/>
    </xf>
    <xf numFmtId="4" fontId="7" fillId="0" borderId="13" xfId="47" applyNumberFormat="1" applyFont="1" applyFill="1" applyBorder="1" applyAlignment="1">
      <alignment horizontal="right" wrapText="1"/>
      <protection/>
    </xf>
    <xf numFmtId="4" fontId="8" fillId="0" borderId="13" xfId="47" applyNumberFormat="1" applyFont="1" applyFill="1" applyBorder="1" applyAlignment="1">
      <alignment horizontal="right" wrapText="1"/>
      <protection/>
    </xf>
    <xf numFmtId="4" fontId="27" fillId="0" borderId="13" xfId="47" applyNumberFormat="1" applyFont="1" applyFill="1" applyBorder="1" applyAlignment="1">
      <alignment horizontal="right" wrapText="1"/>
      <protection/>
    </xf>
    <xf numFmtId="4" fontId="1" fillId="0" borderId="13" xfId="47" applyNumberFormat="1" applyFont="1" applyFill="1" applyBorder="1" applyAlignment="1">
      <alignment horizontal="right" wrapText="1"/>
      <protection/>
    </xf>
    <xf numFmtId="0" fontId="7" fillId="16" borderId="13" xfId="46" applyFont="1" applyFill="1" applyBorder="1" applyAlignment="1">
      <alignment/>
      <protection/>
    </xf>
    <xf numFmtId="0" fontId="28" fillId="0" borderId="0" xfId="0" applyFont="1" applyAlignment="1">
      <alignment/>
    </xf>
    <xf numFmtId="0" fontId="7" fillId="0" borderId="13" xfId="47" applyFont="1" applyFill="1" applyBorder="1" applyAlignment="1">
      <alignment horizontal="left" wrapText="1"/>
      <protection/>
    </xf>
    <xf numFmtId="0" fontId="9" fillId="25" borderId="14" xfId="48" applyFont="1" applyFill="1" applyBorder="1" applyAlignment="1">
      <alignment horizontal="center"/>
      <protection/>
    </xf>
    <xf numFmtId="4" fontId="9" fillId="0" borderId="6" xfId="48" applyNumberFormat="1" applyFont="1" applyFill="1" applyBorder="1" applyAlignment="1">
      <alignment horizontal="right" wrapText="1"/>
      <protection/>
    </xf>
    <xf numFmtId="0" fontId="29" fillId="0" borderId="13" xfId="47" applyFont="1" applyFill="1" applyBorder="1" applyAlignment="1">
      <alignment horizontal="left" wrapText="1"/>
      <protection/>
    </xf>
    <xf numFmtId="0" fontId="29" fillId="0" borderId="13" xfId="47" applyFont="1" applyFill="1" applyBorder="1" applyAlignment="1">
      <alignment/>
      <protection/>
    </xf>
    <xf numFmtId="4" fontId="29" fillId="0" borderId="13" xfId="47" applyNumberFormat="1" applyFont="1" applyFill="1" applyBorder="1" applyAlignment="1">
      <alignment horizontal="right" wrapText="1"/>
      <protection/>
    </xf>
    <xf numFmtId="4" fontId="29" fillId="0" borderId="13" xfId="46" applyNumberFormat="1" applyFont="1" applyFill="1" applyBorder="1" applyAlignment="1">
      <alignment wrapText="1"/>
      <protection/>
    </xf>
    <xf numFmtId="4" fontId="29" fillId="0" borderId="13" xfId="46" applyNumberFormat="1" applyFont="1" applyFill="1" applyBorder="1" applyAlignment="1">
      <alignment horizontal="right" wrapText="1"/>
      <protection/>
    </xf>
    <xf numFmtId="0" fontId="27" fillId="0" borderId="15" xfId="47" applyFont="1" applyFill="1" applyBorder="1" applyAlignment="1">
      <alignment wrapText="1"/>
      <protection/>
    </xf>
    <xf numFmtId="0" fontId="27" fillId="0" borderId="16" xfId="47" applyFont="1" applyFill="1" applyBorder="1" applyAlignment="1">
      <alignment wrapText="1"/>
      <protection/>
    </xf>
    <xf numFmtId="0" fontId="27" fillId="0" borderId="16" xfId="47" applyFont="1" applyFill="1" applyBorder="1" applyAlignment="1">
      <alignment/>
      <protection/>
    </xf>
    <xf numFmtId="4" fontId="27" fillId="0" borderId="16" xfId="47" applyNumberFormat="1" applyFont="1" applyFill="1" applyBorder="1" applyAlignment="1">
      <alignment horizontal="right" wrapText="1"/>
      <protection/>
    </xf>
    <xf numFmtId="4" fontId="27" fillId="0" borderId="16" xfId="46" applyNumberFormat="1" applyFont="1" applyFill="1" applyBorder="1" applyAlignment="1">
      <alignment wrapText="1"/>
      <protection/>
    </xf>
    <xf numFmtId="4" fontId="27" fillId="0" borderId="16" xfId="46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8" fillId="0" borderId="17" xfId="46" applyFont="1" applyFill="1" applyBorder="1" applyAlignment="1">
      <alignment horizontal="center" wrapText="1"/>
      <protection/>
    </xf>
    <xf numFmtId="0" fontId="8" fillId="0" borderId="18" xfId="46" applyFont="1" applyFill="1" applyBorder="1" applyAlignment="1">
      <alignment horizontal="center" wrapText="1"/>
      <protection/>
    </xf>
    <xf numFmtId="0" fontId="8" fillId="0" borderId="19" xfId="46" applyFont="1" applyFill="1" applyBorder="1" applyAlignment="1">
      <alignment horizontal="center" wrapText="1"/>
      <protection/>
    </xf>
    <xf numFmtId="0" fontId="8" fillId="0" borderId="15" xfId="46" applyFont="1" applyFill="1" applyBorder="1" applyAlignment="1">
      <alignment horizontal="center" wrapText="1"/>
      <protection/>
    </xf>
    <xf numFmtId="0" fontId="8" fillId="0" borderId="16" xfId="46" applyFont="1" applyFill="1" applyBorder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normální_List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C55" totalsRowShown="0">
  <tableColumns count="3">
    <tableColumn id="1" name="Sloupec1"/>
    <tableColumn id="2" name="Sloupec2"/>
    <tableColumn id="3" name="Sloupec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140625" style="0" customWidth="1"/>
    <col min="2" max="2" width="45.57421875" style="0" customWidth="1"/>
    <col min="3" max="3" width="15.57421875" style="0" customWidth="1"/>
  </cols>
  <sheetData>
    <row r="1" spans="1:3" ht="20.25">
      <c r="A1" s="8"/>
      <c r="B1" s="8" t="s">
        <v>3</v>
      </c>
      <c r="C1" s="7"/>
    </row>
    <row r="2" spans="1:3" ht="18">
      <c r="A2" s="2" t="s">
        <v>48</v>
      </c>
      <c r="B2" s="2" t="s">
        <v>49</v>
      </c>
      <c r="C2" s="9" t="s">
        <v>50</v>
      </c>
    </row>
    <row r="3" spans="1:3" s="10" customFormat="1" ht="18">
      <c r="A3" s="2"/>
      <c r="B3" s="2"/>
      <c r="C3" s="9" t="s">
        <v>4</v>
      </c>
    </row>
    <row r="4" spans="1:3" ht="18">
      <c r="A4" s="9" t="s">
        <v>0</v>
      </c>
      <c r="B4" s="9" t="s">
        <v>1</v>
      </c>
      <c r="C4" s="9" t="s">
        <v>2</v>
      </c>
    </row>
    <row r="5" spans="1:3" ht="12.75">
      <c r="A5" s="2">
        <v>1111</v>
      </c>
      <c r="B5" s="2" t="s">
        <v>5</v>
      </c>
      <c r="C5" s="2">
        <v>585</v>
      </c>
    </row>
    <row r="6" spans="1:3" ht="12.75">
      <c r="A6" s="2">
        <v>1112</v>
      </c>
      <c r="B6" s="2" t="s">
        <v>6</v>
      </c>
      <c r="C6" s="2">
        <v>567</v>
      </c>
    </row>
    <row r="7" spans="1:3" ht="12.75">
      <c r="A7" s="2">
        <v>1113</v>
      </c>
      <c r="B7" s="2" t="s">
        <v>45</v>
      </c>
      <c r="C7" s="2">
        <v>50</v>
      </c>
    </row>
    <row r="8" spans="1:3" ht="12.75">
      <c r="A8" s="2">
        <v>1121</v>
      </c>
      <c r="B8" s="2" t="s">
        <v>7</v>
      </c>
      <c r="C8" s="2">
        <v>700</v>
      </c>
    </row>
    <row r="9" spans="1:3" ht="12.75">
      <c r="A9" s="2">
        <v>1211</v>
      </c>
      <c r="B9" s="2" t="s">
        <v>8</v>
      </c>
      <c r="C9" s="2">
        <v>1400</v>
      </c>
    </row>
    <row r="10" spans="1:3" ht="12.75">
      <c r="A10" s="2">
        <v>1334</v>
      </c>
      <c r="B10" s="2" t="s">
        <v>9</v>
      </c>
      <c r="C10" s="2">
        <v>10</v>
      </c>
    </row>
    <row r="11" spans="1:3" ht="12.75">
      <c r="A11" s="2">
        <v>1337</v>
      </c>
      <c r="B11" s="2" t="s">
        <v>10</v>
      </c>
      <c r="C11" s="2">
        <v>400</v>
      </c>
    </row>
    <row r="12" spans="1:3" ht="12.75">
      <c r="A12" s="2">
        <v>1341</v>
      </c>
      <c r="B12" s="2" t="s">
        <v>11</v>
      </c>
      <c r="C12" s="2">
        <v>30</v>
      </c>
    </row>
    <row r="13" spans="1:3" ht="12.75">
      <c r="A13" s="2">
        <v>1361</v>
      </c>
      <c r="B13" s="2" t="s">
        <v>12</v>
      </c>
      <c r="C13" s="2">
        <v>15</v>
      </c>
    </row>
    <row r="14" spans="1:3" ht="12.75">
      <c r="A14" s="2">
        <v>1511</v>
      </c>
      <c r="B14" s="2" t="s">
        <v>13</v>
      </c>
      <c r="C14" s="2">
        <v>700</v>
      </c>
    </row>
    <row r="15" spans="1:3" ht="12.75">
      <c r="A15" s="2">
        <v>4112</v>
      </c>
      <c r="B15" s="2" t="s">
        <v>14</v>
      </c>
      <c r="C15" s="2">
        <v>205</v>
      </c>
    </row>
    <row r="16" spans="1:3" ht="12.75">
      <c r="A16" s="2">
        <v>3349</v>
      </c>
      <c r="B16" s="2" t="s">
        <v>15</v>
      </c>
      <c r="C16" s="2">
        <v>260</v>
      </c>
    </row>
    <row r="17" spans="1:3" ht="12.75">
      <c r="A17" s="2">
        <v>3613</v>
      </c>
      <c r="B17" s="2" t="s">
        <v>16</v>
      </c>
      <c r="C17" s="2">
        <v>18</v>
      </c>
    </row>
    <row r="18" spans="1:3" ht="12.75">
      <c r="A18" s="2">
        <v>3632</v>
      </c>
      <c r="B18" s="2" t="s">
        <v>17</v>
      </c>
      <c r="C18" s="2">
        <v>1</v>
      </c>
    </row>
    <row r="19" spans="1:3" ht="12.75">
      <c r="A19" s="2">
        <v>3636</v>
      </c>
      <c r="B19" s="2" t="s">
        <v>18</v>
      </c>
      <c r="C19" s="2">
        <v>750</v>
      </c>
    </row>
    <row r="20" spans="1:3" ht="12.75">
      <c r="A20" s="2">
        <v>3639</v>
      </c>
      <c r="B20" s="2" t="s">
        <v>19</v>
      </c>
      <c r="C20" s="2">
        <v>10</v>
      </c>
    </row>
    <row r="21" spans="1:3" ht="12.75">
      <c r="A21" s="2">
        <v>3725</v>
      </c>
      <c r="B21" s="2" t="s">
        <v>20</v>
      </c>
      <c r="C21" s="2">
        <v>100</v>
      </c>
    </row>
    <row r="22" spans="1:3" ht="12.75">
      <c r="A22" s="2">
        <v>6171</v>
      </c>
      <c r="B22" s="2" t="s">
        <v>21</v>
      </c>
      <c r="C22" s="2">
        <v>150</v>
      </c>
    </row>
    <row r="23" spans="1:3" ht="12.75">
      <c r="A23" s="2">
        <v>6310</v>
      </c>
      <c r="B23" s="2" t="s">
        <v>22</v>
      </c>
      <c r="C23" s="2">
        <v>40</v>
      </c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5.75">
      <c r="A26" s="2"/>
      <c r="B26" s="5" t="s">
        <v>23</v>
      </c>
      <c r="C26" s="5">
        <v>5991</v>
      </c>
    </row>
    <row r="27" spans="1:3" ht="12.75">
      <c r="A27" s="2"/>
      <c r="B27" s="2"/>
      <c r="C27" s="2"/>
    </row>
    <row r="28" spans="1:3" s="10" customFormat="1" ht="18">
      <c r="A28" s="2"/>
      <c r="B28" s="2"/>
      <c r="C28" s="2"/>
    </row>
    <row r="29" spans="1:3" ht="18">
      <c r="A29" s="9" t="s">
        <v>0</v>
      </c>
      <c r="B29" s="9" t="s">
        <v>1</v>
      </c>
      <c r="C29" s="9" t="s">
        <v>24</v>
      </c>
    </row>
    <row r="30" spans="1:3" ht="12.75">
      <c r="A30" s="2">
        <v>2212</v>
      </c>
      <c r="B30" s="2" t="s">
        <v>25</v>
      </c>
      <c r="C30" s="2">
        <v>800</v>
      </c>
    </row>
    <row r="31" spans="1:3" ht="12.75">
      <c r="A31" s="2">
        <v>2221</v>
      </c>
      <c r="B31" s="2" t="s">
        <v>26</v>
      </c>
      <c r="C31" s="2">
        <v>350</v>
      </c>
    </row>
    <row r="32" spans="1:3" ht="12.75">
      <c r="A32" s="2">
        <v>2321</v>
      </c>
      <c r="B32" s="2" t="s">
        <v>27</v>
      </c>
      <c r="C32" s="2">
        <v>160</v>
      </c>
    </row>
    <row r="33" spans="1:3" ht="12.75">
      <c r="A33" s="2">
        <v>2322</v>
      </c>
      <c r="B33" s="2" t="s">
        <v>28</v>
      </c>
      <c r="C33" s="2">
        <v>13</v>
      </c>
    </row>
    <row r="34" spans="1:3" ht="12.75">
      <c r="A34" s="2">
        <v>3111</v>
      </c>
      <c r="B34" s="2" t="s">
        <v>29</v>
      </c>
      <c r="C34" s="2">
        <v>180</v>
      </c>
    </row>
    <row r="35" spans="1:3" ht="12.75">
      <c r="A35" s="2">
        <v>3113</v>
      </c>
      <c r="B35" s="2" t="s">
        <v>30</v>
      </c>
      <c r="C35" s="2">
        <v>80</v>
      </c>
    </row>
    <row r="36" spans="1:3" ht="12.75">
      <c r="A36" s="2">
        <v>3319</v>
      </c>
      <c r="B36" s="2" t="s">
        <v>31</v>
      </c>
      <c r="C36" s="2">
        <v>100</v>
      </c>
    </row>
    <row r="37" spans="1:3" ht="12.75">
      <c r="A37" s="2">
        <v>3349</v>
      </c>
      <c r="B37" s="2" t="s">
        <v>15</v>
      </c>
      <c r="C37" s="2">
        <v>260</v>
      </c>
    </row>
    <row r="38" spans="1:3" ht="12.75">
      <c r="A38" s="2">
        <v>3412</v>
      </c>
      <c r="B38" s="2" t="s">
        <v>32</v>
      </c>
      <c r="C38" s="2">
        <v>200</v>
      </c>
    </row>
    <row r="39" spans="1:3" ht="12.75">
      <c r="A39" s="2">
        <v>3419</v>
      </c>
      <c r="B39" s="2" t="s">
        <v>33</v>
      </c>
      <c r="C39" s="2">
        <v>40</v>
      </c>
    </row>
    <row r="40" spans="1:3" ht="12.75">
      <c r="A40" s="2">
        <v>3631</v>
      </c>
      <c r="B40" s="2" t="s">
        <v>34</v>
      </c>
      <c r="C40" s="2">
        <v>127</v>
      </c>
    </row>
    <row r="41" spans="1:3" ht="12.75">
      <c r="A41" s="2">
        <v>3632</v>
      </c>
      <c r="B41" s="2" t="s">
        <v>17</v>
      </c>
      <c r="C41" s="2">
        <v>100</v>
      </c>
    </row>
    <row r="42" spans="1:3" ht="12.75">
      <c r="A42" s="2">
        <v>3639</v>
      </c>
      <c r="B42" s="2" t="s">
        <v>35</v>
      </c>
      <c r="C42" s="2">
        <v>50</v>
      </c>
    </row>
    <row r="43" spans="1:3" ht="12.75">
      <c r="A43" s="2">
        <v>3721</v>
      </c>
      <c r="B43" s="2" t="s">
        <v>36</v>
      </c>
      <c r="C43" s="2">
        <v>16</v>
      </c>
    </row>
    <row r="44" spans="1:3" ht="12.75">
      <c r="A44" s="2">
        <v>3722</v>
      </c>
      <c r="B44" s="2" t="s">
        <v>37</v>
      </c>
      <c r="C44" s="2">
        <v>1300</v>
      </c>
    </row>
    <row r="45" spans="1:3" ht="12.75">
      <c r="A45" s="2">
        <v>3745</v>
      </c>
      <c r="B45" s="2" t="s">
        <v>38</v>
      </c>
      <c r="C45" s="2">
        <v>290</v>
      </c>
    </row>
    <row r="46" spans="1:3" ht="12.75">
      <c r="A46" s="2">
        <v>5517</v>
      </c>
      <c r="B46" s="2" t="s">
        <v>39</v>
      </c>
      <c r="C46" s="2">
        <v>210</v>
      </c>
    </row>
    <row r="47" spans="1:3" ht="12.75">
      <c r="A47" s="2">
        <v>5512</v>
      </c>
      <c r="B47" s="2" t="s">
        <v>40</v>
      </c>
      <c r="C47" s="2">
        <v>40</v>
      </c>
    </row>
    <row r="48" spans="1:3" ht="12.75">
      <c r="A48" s="2">
        <v>6112</v>
      </c>
      <c r="B48" s="2" t="s">
        <v>41</v>
      </c>
      <c r="C48" s="2">
        <v>272</v>
      </c>
    </row>
    <row r="49" spans="1:3" ht="12.75">
      <c r="A49" s="2">
        <v>6171</v>
      </c>
      <c r="B49" s="2" t="s">
        <v>21</v>
      </c>
      <c r="C49" s="2">
        <v>478</v>
      </c>
    </row>
    <row r="50" spans="1:3" ht="12.75">
      <c r="A50" s="2">
        <v>6310</v>
      </c>
      <c r="B50" s="2" t="s">
        <v>42</v>
      </c>
      <c r="C50" s="2">
        <v>16</v>
      </c>
    </row>
    <row r="51" spans="1:3" ht="12.75">
      <c r="A51" s="2">
        <v>6320</v>
      </c>
      <c r="B51" s="2" t="s">
        <v>43</v>
      </c>
      <c r="C51" s="2">
        <v>19</v>
      </c>
    </row>
    <row r="52" spans="1:3" ht="12.75">
      <c r="A52" s="2">
        <v>6171</v>
      </c>
      <c r="B52" s="2" t="s">
        <v>21</v>
      </c>
      <c r="C52" s="2">
        <v>160</v>
      </c>
    </row>
    <row r="53" spans="1:3" ht="12.75">
      <c r="A53" s="2"/>
      <c r="B53" s="2" t="s">
        <v>44</v>
      </c>
      <c r="C53" s="2">
        <v>730</v>
      </c>
    </row>
    <row r="54" spans="1:3" ht="12.75">
      <c r="A54" s="2"/>
      <c r="B54" s="2"/>
      <c r="C54" s="2"/>
    </row>
    <row r="55" spans="1:3" ht="15.75">
      <c r="A55" s="2"/>
      <c r="B55" s="5" t="s">
        <v>46</v>
      </c>
      <c r="C55" s="5">
        <v>5991</v>
      </c>
    </row>
    <row r="56" spans="1:3" ht="12.75">
      <c r="A56" s="6"/>
      <c r="B56" s="6" t="s">
        <v>47</v>
      </c>
      <c r="C56" s="6"/>
    </row>
    <row r="57" spans="1:3" ht="12.75">
      <c r="A57" s="6"/>
      <c r="B57" s="6"/>
      <c r="C57" s="6"/>
    </row>
    <row r="58" spans="1:3" ht="12.75">
      <c r="A58" s="1"/>
      <c r="B58" s="2"/>
      <c r="C58" s="2"/>
    </row>
    <row r="59" spans="1:3" ht="13.5" thickBot="1">
      <c r="A59" s="3"/>
      <c r="B59" s="4"/>
      <c r="C59" s="4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9.140625" style="11" customWidth="1"/>
    <col min="3" max="3" width="46.8515625" style="15" customWidth="1"/>
    <col min="4" max="4" width="10.00390625" style="19" bestFit="1" customWidth="1"/>
    <col min="5" max="5" width="11.8515625" style="19" hidden="1" customWidth="1"/>
    <col min="6" max="6" width="10.7109375" style="19" bestFit="1" customWidth="1"/>
    <col min="7" max="7" width="10.140625" style="19" bestFit="1" customWidth="1"/>
    <col min="8" max="16384" width="9.140625" style="11" customWidth="1"/>
  </cols>
  <sheetData>
    <row r="1" spans="1:7" ht="11.25">
      <c r="A1" s="51" t="s">
        <v>221</v>
      </c>
      <c r="B1" s="51"/>
      <c r="C1" s="51"/>
      <c r="D1" s="51"/>
      <c r="E1" s="51"/>
      <c r="F1" s="51"/>
      <c r="G1" s="51"/>
    </row>
    <row r="2" ht="11.25">
      <c r="A2" s="50"/>
    </row>
    <row r="3" spans="1:7" ht="11.25" customHeight="1">
      <c r="A3" s="52" t="s">
        <v>222</v>
      </c>
      <c r="B3" s="53"/>
      <c r="C3" s="53"/>
      <c r="D3" s="53"/>
      <c r="E3" s="53"/>
      <c r="F3" s="53"/>
      <c r="G3" s="54"/>
    </row>
    <row r="4" spans="1:7" ht="11.25">
      <c r="A4" s="18" t="s">
        <v>214</v>
      </c>
      <c r="B4" s="18" t="s">
        <v>215</v>
      </c>
      <c r="C4" s="34" t="s">
        <v>216</v>
      </c>
      <c r="D4" s="12" t="s">
        <v>211</v>
      </c>
      <c r="E4" s="29" t="s">
        <v>218</v>
      </c>
      <c r="F4" s="12" t="s">
        <v>212</v>
      </c>
      <c r="G4" s="12" t="s">
        <v>213</v>
      </c>
    </row>
    <row r="5" spans="1:7" ht="11.25">
      <c r="A5" s="16" t="s">
        <v>51</v>
      </c>
      <c r="B5" s="16" t="s">
        <v>52</v>
      </c>
      <c r="C5" s="17" t="s">
        <v>53</v>
      </c>
      <c r="D5" s="30">
        <v>585000</v>
      </c>
      <c r="E5" s="30">
        <v>517046.37</v>
      </c>
      <c r="F5" s="13"/>
      <c r="G5" s="14">
        <f>D5+F5</f>
        <v>585000</v>
      </c>
    </row>
    <row r="6" spans="1:7" ht="11.25">
      <c r="A6" s="16" t="s">
        <v>51</v>
      </c>
      <c r="B6" s="16" t="s">
        <v>54</v>
      </c>
      <c r="C6" s="17" t="s">
        <v>55</v>
      </c>
      <c r="D6" s="30">
        <v>567000</v>
      </c>
      <c r="E6" s="30">
        <v>191807.04</v>
      </c>
      <c r="F6" s="13">
        <v>-200000</v>
      </c>
      <c r="G6" s="14">
        <f aca="true" t="shared" si="0" ref="G6:G45">D6+F6</f>
        <v>367000</v>
      </c>
    </row>
    <row r="7" spans="1:7" ht="11.25">
      <c r="A7" s="16" t="s">
        <v>51</v>
      </c>
      <c r="B7" s="16" t="s">
        <v>56</v>
      </c>
      <c r="C7" s="17" t="s">
        <v>57</v>
      </c>
      <c r="D7" s="30">
        <v>50000</v>
      </c>
      <c r="E7" s="30">
        <v>48828.1</v>
      </c>
      <c r="F7" s="13"/>
      <c r="G7" s="14">
        <f t="shared" si="0"/>
        <v>50000</v>
      </c>
    </row>
    <row r="8" spans="1:7" ht="11.25">
      <c r="A8" s="16" t="s">
        <v>51</v>
      </c>
      <c r="B8" s="16" t="s">
        <v>58</v>
      </c>
      <c r="C8" s="17" t="s">
        <v>59</v>
      </c>
      <c r="D8" s="30">
        <v>700000</v>
      </c>
      <c r="E8" s="30">
        <v>732800.92</v>
      </c>
      <c r="F8" s="13">
        <v>200000</v>
      </c>
      <c r="G8" s="14">
        <f t="shared" si="0"/>
        <v>900000</v>
      </c>
    </row>
    <row r="9" spans="1:7" ht="11.25">
      <c r="A9" s="16" t="s">
        <v>51</v>
      </c>
      <c r="B9" s="16" t="s">
        <v>60</v>
      </c>
      <c r="C9" s="17" t="s">
        <v>61</v>
      </c>
      <c r="D9" s="30">
        <v>1400000</v>
      </c>
      <c r="E9" s="30">
        <v>1252235.97</v>
      </c>
      <c r="F9" s="13"/>
      <c r="G9" s="14">
        <f t="shared" si="0"/>
        <v>1400000</v>
      </c>
    </row>
    <row r="10" spans="1:7" ht="11.25">
      <c r="A10" s="16" t="s">
        <v>51</v>
      </c>
      <c r="B10" s="16" t="s">
        <v>62</v>
      </c>
      <c r="C10" s="17" t="s">
        <v>63</v>
      </c>
      <c r="D10" s="30">
        <v>10000</v>
      </c>
      <c r="E10" s="30">
        <v>0</v>
      </c>
      <c r="F10" s="13"/>
      <c r="G10" s="14">
        <f t="shared" si="0"/>
        <v>10000</v>
      </c>
    </row>
    <row r="11" spans="1:7" ht="11.25">
      <c r="A11" s="16" t="s">
        <v>51</v>
      </c>
      <c r="B11" s="16" t="s">
        <v>64</v>
      </c>
      <c r="C11" s="17" t="s">
        <v>65</v>
      </c>
      <c r="D11" s="30">
        <v>400000</v>
      </c>
      <c r="E11" s="30">
        <v>337315</v>
      </c>
      <c r="F11" s="13"/>
      <c r="G11" s="14">
        <f t="shared" si="0"/>
        <v>400000</v>
      </c>
    </row>
    <row r="12" spans="1:7" ht="11.25">
      <c r="A12" s="16" t="s">
        <v>51</v>
      </c>
      <c r="B12" s="16" t="s">
        <v>66</v>
      </c>
      <c r="C12" s="17" t="s">
        <v>67</v>
      </c>
      <c r="D12" s="30">
        <v>30000</v>
      </c>
      <c r="E12" s="30">
        <v>31119</v>
      </c>
      <c r="F12" s="13">
        <v>5000</v>
      </c>
      <c r="G12" s="14">
        <f t="shared" si="0"/>
        <v>35000</v>
      </c>
    </row>
    <row r="13" spans="1:7" ht="11.25">
      <c r="A13" s="16" t="s">
        <v>51</v>
      </c>
      <c r="B13" s="16" t="s">
        <v>68</v>
      </c>
      <c r="C13" s="17" t="s">
        <v>69</v>
      </c>
      <c r="D13" s="30">
        <v>0</v>
      </c>
      <c r="E13" s="30">
        <v>2770</v>
      </c>
      <c r="F13" s="13">
        <v>5000</v>
      </c>
      <c r="G13" s="14">
        <f t="shared" si="0"/>
        <v>5000</v>
      </c>
    </row>
    <row r="14" spans="1:7" ht="11.25">
      <c r="A14" s="16" t="s">
        <v>51</v>
      </c>
      <c r="B14" s="16" t="s">
        <v>70</v>
      </c>
      <c r="C14" s="17" t="s">
        <v>12</v>
      </c>
      <c r="D14" s="30">
        <v>15000</v>
      </c>
      <c r="E14" s="30">
        <v>3050</v>
      </c>
      <c r="F14" s="13"/>
      <c r="G14" s="14">
        <f t="shared" si="0"/>
        <v>15000</v>
      </c>
    </row>
    <row r="15" spans="1:7" ht="11.25">
      <c r="A15" s="16" t="s">
        <v>51</v>
      </c>
      <c r="B15" s="16" t="s">
        <v>71</v>
      </c>
      <c r="C15" s="17" t="s">
        <v>72</v>
      </c>
      <c r="D15" s="30">
        <v>0</v>
      </c>
      <c r="E15" s="30">
        <v>177</v>
      </c>
      <c r="F15" s="13">
        <v>1000</v>
      </c>
      <c r="G15" s="14">
        <f t="shared" si="0"/>
        <v>1000</v>
      </c>
    </row>
    <row r="16" spans="1:7" ht="11.25">
      <c r="A16" s="16" t="s">
        <v>51</v>
      </c>
      <c r="B16" s="16" t="s">
        <v>73</v>
      </c>
      <c r="C16" s="17" t="s">
        <v>74</v>
      </c>
      <c r="D16" s="30">
        <v>700000</v>
      </c>
      <c r="E16" s="30">
        <v>232195</v>
      </c>
      <c r="F16" s="13">
        <v>-14485</v>
      </c>
      <c r="G16" s="14">
        <f t="shared" si="0"/>
        <v>685515</v>
      </c>
    </row>
    <row r="17" spans="1:7" ht="11.25">
      <c r="A17" s="16" t="s">
        <v>51</v>
      </c>
      <c r="B17" s="16" t="s">
        <v>75</v>
      </c>
      <c r="C17" s="17" t="s">
        <v>76</v>
      </c>
      <c r="D17" s="30">
        <v>0</v>
      </c>
      <c r="E17" s="30">
        <v>3485</v>
      </c>
      <c r="F17" s="13">
        <v>3485</v>
      </c>
      <c r="G17" s="14">
        <f t="shared" si="0"/>
        <v>3485</v>
      </c>
    </row>
    <row r="18" spans="1:7" ht="11.25">
      <c r="A18" s="16" t="s">
        <v>51</v>
      </c>
      <c r="B18" s="16" t="s">
        <v>77</v>
      </c>
      <c r="C18" s="17" t="s">
        <v>78</v>
      </c>
      <c r="D18" s="30">
        <v>205000</v>
      </c>
      <c r="E18" s="30">
        <v>95095</v>
      </c>
      <c r="F18" s="13"/>
      <c r="G18" s="14">
        <f t="shared" si="0"/>
        <v>205000</v>
      </c>
    </row>
    <row r="19" spans="1:7" ht="11.25">
      <c r="A19" s="20" t="s">
        <v>51</v>
      </c>
      <c r="B19" s="20" t="s">
        <v>79</v>
      </c>
      <c r="C19" s="21" t="s">
        <v>80</v>
      </c>
      <c r="D19" s="31">
        <v>4662000</v>
      </c>
      <c r="E19" s="31">
        <v>3447924.4000000004</v>
      </c>
      <c r="F19" s="22"/>
      <c r="G19" s="23">
        <f t="shared" si="0"/>
        <v>4662000</v>
      </c>
    </row>
    <row r="20" spans="1:7" ht="11.25">
      <c r="A20" s="16" t="s">
        <v>81</v>
      </c>
      <c r="B20" s="16" t="s">
        <v>82</v>
      </c>
      <c r="C20" s="17" t="s">
        <v>83</v>
      </c>
      <c r="D20" s="30">
        <v>0</v>
      </c>
      <c r="E20" s="30">
        <v>300</v>
      </c>
      <c r="F20" s="13">
        <v>1000</v>
      </c>
      <c r="G20" s="14">
        <f t="shared" si="0"/>
        <v>1000</v>
      </c>
    </row>
    <row r="21" spans="1:7" ht="11.25">
      <c r="A21" s="16" t="s">
        <v>81</v>
      </c>
      <c r="B21" s="16" t="s">
        <v>84</v>
      </c>
      <c r="C21" s="17" t="s">
        <v>85</v>
      </c>
      <c r="D21" s="30">
        <v>0</v>
      </c>
      <c r="E21" s="30">
        <v>3070</v>
      </c>
      <c r="F21" s="13">
        <v>5000</v>
      </c>
      <c r="G21" s="14">
        <f t="shared" si="0"/>
        <v>5000</v>
      </c>
    </row>
    <row r="22" spans="1:7" ht="11.25">
      <c r="A22" s="20" t="s">
        <v>81</v>
      </c>
      <c r="B22" s="20" t="s">
        <v>79</v>
      </c>
      <c r="C22" s="21" t="s">
        <v>86</v>
      </c>
      <c r="D22" s="31">
        <v>0</v>
      </c>
      <c r="E22" s="31">
        <v>3370</v>
      </c>
      <c r="F22" s="22"/>
      <c r="G22" s="23"/>
    </row>
    <row r="23" spans="1:7" ht="11.25">
      <c r="A23" s="16" t="s">
        <v>87</v>
      </c>
      <c r="B23" s="16" t="s">
        <v>82</v>
      </c>
      <c r="C23" s="17" t="s">
        <v>83</v>
      </c>
      <c r="D23" s="30">
        <v>260000</v>
      </c>
      <c r="E23" s="30">
        <v>179325</v>
      </c>
      <c r="F23" s="13"/>
      <c r="G23" s="14">
        <f t="shared" si="0"/>
        <v>260000</v>
      </c>
    </row>
    <row r="24" spans="1:7" ht="11.25">
      <c r="A24" s="20" t="s">
        <v>87</v>
      </c>
      <c r="B24" s="20" t="s">
        <v>79</v>
      </c>
      <c r="C24" s="21" t="s">
        <v>15</v>
      </c>
      <c r="D24" s="31">
        <v>260000</v>
      </c>
      <c r="E24" s="31">
        <v>179325</v>
      </c>
      <c r="F24" s="22"/>
      <c r="G24" s="23">
        <f t="shared" si="0"/>
        <v>260000</v>
      </c>
    </row>
    <row r="25" spans="1:7" ht="11.25">
      <c r="A25" s="16" t="s">
        <v>88</v>
      </c>
      <c r="B25" s="16" t="s">
        <v>89</v>
      </c>
      <c r="C25" s="17" t="s">
        <v>90</v>
      </c>
      <c r="D25" s="30">
        <v>18000</v>
      </c>
      <c r="E25" s="30">
        <v>0</v>
      </c>
      <c r="F25" s="13"/>
      <c r="G25" s="14">
        <f t="shared" si="0"/>
        <v>18000</v>
      </c>
    </row>
    <row r="26" spans="1:7" ht="11.25">
      <c r="A26" s="20" t="s">
        <v>88</v>
      </c>
      <c r="B26" s="20" t="s">
        <v>79</v>
      </c>
      <c r="C26" s="21" t="s">
        <v>16</v>
      </c>
      <c r="D26" s="31">
        <v>18000</v>
      </c>
      <c r="E26" s="31">
        <v>0</v>
      </c>
      <c r="F26" s="22"/>
      <c r="G26" s="23">
        <f t="shared" si="0"/>
        <v>18000</v>
      </c>
    </row>
    <row r="27" spans="1:7" ht="11.25">
      <c r="A27" s="16" t="s">
        <v>91</v>
      </c>
      <c r="B27" s="16" t="s">
        <v>82</v>
      </c>
      <c r="C27" s="17" t="s">
        <v>83</v>
      </c>
      <c r="D27" s="30">
        <v>1000</v>
      </c>
      <c r="E27" s="30">
        <v>0</v>
      </c>
      <c r="F27" s="13"/>
      <c r="G27" s="14">
        <f t="shared" si="0"/>
        <v>1000</v>
      </c>
    </row>
    <row r="28" spans="1:7" ht="11.25">
      <c r="A28" s="20" t="s">
        <v>91</v>
      </c>
      <c r="B28" s="20" t="s">
        <v>79</v>
      </c>
      <c r="C28" s="21" t="s">
        <v>17</v>
      </c>
      <c r="D28" s="31">
        <v>1000</v>
      </c>
      <c r="E28" s="31">
        <v>0</v>
      </c>
      <c r="F28" s="22"/>
      <c r="G28" s="23">
        <f t="shared" si="0"/>
        <v>1000</v>
      </c>
    </row>
    <row r="29" spans="1:7" ht="11.25">
      <c r="A29" s="16" t="s">
        <v>92</v>
      </c>
      <c r="B29" s="16" t="s">
        <v>93</v>
      </c>
      <c r="C29" s="17" t="s">
        <v>94</v>
      </c>
      <c r="D29" s="30">
        <v>750000</v>
      </c>
      <c r="E29" s="30">
        <v>0</v>
      </c>
      <c r="F29" s="13"/>
      <c r="G29" s="14">
        <f t="shared" si="0"/>
        <v>750000</v>
      </c>
    </row>
    <row r="30" spans="1:7" ht="11.25">
      <c r="A30" s="20" t="s">
        <v>92</v>
      </c>
      <c r="B30" s="20" t="s">
        <v>79</v>
      </c>
      <c r="C30" s="21" t="s">
        <v>95</v>
      </c>
      <c r="D30" s="31">
        <v>750000</v>
      </c>
      <c r="E30" s="31">
        <v>0</v>
      </c>
      <c r="F30" s="22"/>
      <c r="G30" s="23">
        <f t="shared" si="0"/>
        <v>750000</v>
      </c>
    </row>
    <row r="31" spans="1:7" ht="11.25">
      <c r="A31" s="16" t="s">
        <v>96</v>
      </c>
      <c r="B31" s="16" t="s">
        <v>97</v>
      </c>
      <c r="C31" s="17" t="s">
        <v>98</v>
      </c>
      <c r="D31" s="30">
        <v>10000</v>
      </c>
      <c r="E31" s="30">
        <v>0</v>
      </c>
      <c r="F31" s="13"/>
      <c r="G31" s="14">
        <f t="shared" si="0"/>
        <v>10000</v>
      </c>
    </row>
    <row r="32" spans="1:7" ht="11.25">
      <c r="A32" s="20" t="s">
        <v>96</v>
      </c>
      <c r="B32" s="20" t="s">
        <v>79</v>
      </c>
      <c r="C32" s="21" t="s">
        <v>99</v>
      </c>
      <c r="D32" s="31">
        <v>10000</v>
      </c>
      <c r="E32" s="31">
        <v>0</v>
      </c>
      <c r="F32" s="22"/>
      <c r="G32" s="23">
        <f t="shared" si="0"/>
        <v>10000</v>
      </c>
    </row>
    <row r="33" spans="1:7" ht="11.25">
      <c r="A33" s="16" t="s">
        <v>100</v>
      </c>
      <c r="B33" s="16" t="s">
        <v>82</v>
      </c>
      <c r="C33" s="17" t="s">
        <v>83</v>
      </c>
      <c r="D33" s="30">
        <v>100000</v>
      </c>
      <c r="E33" s="30">
        <v>33995</v>
      </c>
      <c r="F33" s="13">
        <v>-7000</v>
      </c>
      <c r="G33" s="14">
        <f t="shared" si="0"/>
        <v>93000</v>
      </c>
    </row>
    <row r="34" spans="1:7" ht="11.25">
      <c r="A34" s="16" t="s">
        <v>100</v>
      </c>
      <c r="B34" s="16" t="s">
        <v>101</v>
      </c>
      <c r="C34" s="17" t="s">
        <v>102</v>
      </c>
      <c r="D34" s="30">
        <v>0</v>
      </c>
      <c r="E34" s="30">
        <v>850</v>
      </c>
      <c r="F34" s="13">
        <v>1000</v>
      </c>
      <c r="G34" s="14">
        <f t="shared" si="0"/>
        <v>1000</v>
      </c>
    </row>
    <row r="35" spans="1:7" ht="11.25">
      <c r="A35" s="20" t="s">
        <v>100</v>
      </c>
      <c r="B35" s="20" t="s">
        <v>79</v>
      </c>
      <c r="C35" s="21" t="s">
        <v>103</v>
      </c>
      <c r="D35" s="31">
        <v>100000</v>
      </c>
      <c r="E35" s="31">
        <v>34845</v>
      </c>
      <c r="F35" s="22"/>
      <c r="G35" s="23">
        <f t="shared" si="0"/>
        <v>100000</v>
      </c>
    </row>
    <row r="36" spans="1:7" ht="11.25">
      <c r="A36" s="16" t="s">
        <v>104</v>
      </c>
      <c r="B36" s="16" t="s">
        <v>82</v>
      </c>
      <c r="C36" s="17" t="s">
        <v>83</v>
      </c>
      <c r="D36" s="30">
        <v>150000</v>
      </c>
      <c r="E36" s="30">
        <v>23555</v>
      </c>
      <c r="F36" s="13">
        <v>-25000</v>
      </c>
      <c r="G36" s="14">
        <f t="shared" si="0"/>
        <v>125000</v>
      </c>
    </row>
    <row r="37" spans="1:7" ht="11.25">
      <c r="A37" s="16" t="s">
        <v>104</v>
      </c>
      <c r="B37" s="16" t="s">
        <v>97</v>
      </c>
      <c r="C37" s="17" t="s">
        <v>98</v>
      </c>
      <c r="D37" s="30">
        <v>0</v>
      </c>
      <c r="E37" s="30">
        <v>2714</v>
      </c>
      <c r="F37" s="13">
        <v>5000</v>
      </c>
      <c r="G37" s="14">
        <f t="shared" si="0"/>
        <v>5000</v>
      </c>
    </row>
    <row r="38" spans="1:7" ht="11.25">
      <c r="A38" s="16" t="s">
        <v>104</v>
      </c>
      <c r="B38" s="16" t="s">
        <v>89</v>
      </c>
      <c r="C38" s="17" t="s">
        <v>90</v>
      </c>
      <c r="D38" s="30">
        <v>0</v>
      </c>
      <c r="E38" s="30">
        <v>12325</v>
      </c>
      <c r="F38" s="13">
        <v>15000</v>
      </c>
      <c r="G38" s="14">
        <f t="shared" si="0"/>
        <v>15000</v>
      </c>
    </row>
    <row r="39" spans="1:7" ht="11.25">
      <c r="A39" s="16" t="s">
        <v>104</v>
      </c>
      <c r="B39" s="16" t="s">
        <v>105</v>
      </c>
      <c r="C39" s="17" t="s">
        <v>106</v>
      </c>
      <c r="D39" s="30">
        <v>0</v>
      </c>
      <c r="E39" s="30">
        <v>3250</v>
      </c>
      <c r="F39" s="13">
        <v>5000</v>
      </c>
      <c r="G39" s="14">
        <f t="shared" si="0"/>
        <v>5000</v>
      </c>
    </row>
    <row r="40" spans="1:7" ht="11.25">
      <c r="A40" s="20" t="s">
        <v>104</v>
      </c>
      <c r="B40" s="20" t="s">
        <v>79</v>
      </c>
      <c r="C40" s="21" t="s">
        <v>21</v>
      </c>
      <c r="D40" s="31">
        <v>150000</v>
      </c>
      <c r="E40" s="31">
        <v>41844</v>
      </c>
      <c r="F40" s="22"/>
      <c r="G40" s="23">
        <f t="shared" si="0"/>
        <v>150000</v>
      </c>
    </row>
    <row r="41" spans="1:7" ht="11.25">
      <c r="A41" s="16" t="s">
        <v>107</v>
      </c>
      <c r="B41" s="16" t="s">
        <v>108</v>
      </c>
      <c r="C41" s="17" t="s">
        <v>109</v>
      </c>
      <c r="D41" s="30">
        <v>40000</v>
      </c>
      <c r="E41" s="30">
        <v>10515.85</v>
      </c>
      <c r="F41" s="13"/>
      <c r="G41" s="14">
        <f t="shared" si="0"/>
        <v>40000</v>
      </c>
    </row>
    <row r="42" spans="1:7" ht="11.25">
      <c r="A42" s="20" t="s">
        <v>107</v>
      </c>
      <c r="B42" s="20" t="s">
        <v>79</v>
      </c>
      <c r="C42" s="21" t="s">
        <v>110</v>
      </c>
      <c r="D42" s="31">
        <v>40000</v>
      </c>
      <c r="E42" s="31">
        <v>10515.85</v>
      </c>
      <c r="F42" s="22"/>
      <c r="G42" s="23">
        <f t="shared" si="0"/>
        <v>40000</v>
      </c>
    </row>
    <row r="43" spans="1:7" ht="11.25">
      <c r="A43" s="16" t="s">
        <v>111</v>
      </c>
      <c r="B43" s="16" t="s">
        <v>112</v>
      </c>
      <c r="C43" s="17" t="s">
        <v>113</v>
      </c>
      <c r="D43" s="30">
        <v>0</v>
      </c>
      <c r="E43" s="30">
        <v>-10089</v>
      </c>
      <c r="F43" s="13"/>
      <c r="G43" s="14">
        <f t="shared" si="0"/>
        <v>0</v>
      </c>
    </row>
    <row r="44" spans="1:7" ht="11.25">
      <c r="A44" s="20" t="s">
        <v>111</v>
      </c>
      <c r="B44" s="20" t="s">
        <v>79</v>
      </c>
      <c r="C44" s="21" t="s">
        <v>114</v>
      </c>
      <c r="D44" s="31">
        <v>0</v>
      </c>
      <c r="E44" s="31">
        <v>-10089</v>
      </c>
      <c r="F44" s="22"/>
      <c r="G44" s="23"/>
    </row>
    <row r="45" spans="1:7" ht="11.25">
      <c r="A45" s="24" t="s">
        <v>79</v>
      </c>
      <c r="B45" s="24" t="s">
        <v>79</v>
      </c>
      <c r="C45" s="25" t="s">
        <v>115</v>
      </c>
      <c r="D45" s="32">
        <v>5991000</v>
      </c>
      <c r="E45" s="32">
        <v>3707735.2500000005</v>
      </c>
      <c r="F45" s="26">
        <f>SUM(F5:F44)</f>
        <v>0</v>
      </c>
      <c r="G45" s="27">
        <f t="shared" si="0"/>
        <v>5991000</v>
      </c>
    </row>
    <row r="46" spans="1:7" ht="11.25">
      <c r="A46" s="44"/>
      <c r="B46" s="45"/>
      <c r="C46" s="46"/>
      <c r="D46" s="47"/>
      <c r="E46" s="47"/>
      <c r="F46" s="48"/>
      <c r="G46" s="49"/>
    </row>
    <row r="47" spans="1:7" ht="11.25">
      <c r="A47" s="55" t="s">
        <v>223</v>
      </c>
      <c r="B47" s="56"/>
      <c r="C47" s="56"/>
      <c r="D47" s="56"/>
      <c r="E47" s="56"/>
      <c r="F47" s="56"/>
      <c r="G47" s="56"/>
    </row>
    <row r="48" spans="1:7" ht="11.25">
      <c r="A48" s="18" t="s">
        <v>214</v>
      </c>
      <c r="B48" s="18" t="s">
        <v>215</v>
      </c>
      <c r="C48" s="34" t="s">
        <v>216</v>
      </c>
      <c r="D48" s="12" t="s">
        <v>211</v>
      </c>
      <c r="E48" s="29" t="s">
        <v>217</v>
      </c>
      <c r="F48" s="12" t="s">
        <v>212</v>
      </c>
      <c r="G48" s="12" t="s">
        <v>213</v>
      </c>
    </row>
    <row r="49" spans="1:7" ht="11.25">
      <c r="A49" s="16" t="s">
        <v>116</v>
      </c>
      <c r="B49" s="16" t="s">
        <v>119</v>
      </c>
      <c r="C49" s="17" t="s">
        <v>120</v>
      </c>
      <c r="D49" s="30">
        <v>0</v>
      </c>
      <c r="E49" s="30">
        <v>22464</v>
      </c>
      <c r="F49" s="13">
        <v>25000</v>
      </c>
      <c r="G49" s="14">
        <f aca="true" t="shared" si="1" ref="G49:G101">D49+F49</f>
        <v>25000</v>
      </c>
    </row>
    <row r="50" spans="1:7" ht="11.25">
      <c r="A50" s="16" t="s">
        <v>116</v>
      </c>
      <c r="B50" s="16" t="s">
        <v>123</v>
      </c>
      <c r="C50" s="17" t="s">
        <v>124</v>
      </c>
      <c r="D50" s="30">
        <v>735000</v>
      </c>
      <c r="E50" s="30">
        <v>145298</v>
      </c>
      <c r="F50" s="13">
        <v>-494000</v>
      </c>
      <c r="G50" s="14">
        <f t="shared" si="1"/>
        <v>241000</v>
      </c>
    </row>
    <row r="51" spans="1:7" ht="11.25">
      <c r="A51" s="20" t="s">
        <v>116</v>
      </c>
      <c r="B51" s="20" t="s">
        <v>79</v>
      </c>
      <c r="C51" s="21" t="s">
        <v>125</v>
      </c>
      <c r="D51" s="31"/>
      <c r="E51" s="31"/>
      <c r="F51" s="13"/>
      <c r="G51" s="14"/>
    </row>
    <row r="52" spans="1:7" ht="11.25">
      <c r="A52" s="16" t="s">
        <v>105</v>
      </c>
      <c r="B52" s="16" t="s">
        <v>123</v>
      </c>
      <c r="C52" s="17" t="s">
        <v>124</v>
      </c>
      <c r="D52" s="30">
        <v>0</v>
      </c>
      <c r="E52" s="30">
        <v>2640</v>
      </c>
      <c r="F52" s="13">
        <v>5000</v>
      </c>
      <c r="G52" s="14">
        <f t="shared" si="1"/>
        <v>5000</v>
      </c>
    </row>
    <row r="53" spans="1:7" ht="11.25">
      <c r="A53" s="16" t="s">
        <v>105</v>
      </c>
      <c r="B53" s="16" t="s">
        <v>126</v>
      </c>
      <c r="C53" s="17" t="s">
        <v>127</v>
      </c>
      <c r="D53" s="30">
        <v>160000</v>
      </c>
      <c r="E53" s="30">
        <v>180000</v>
      </c>
      <c r="F53" s="13">
        <v>20000</v>
      </c>
      <c r="G53" s="14">
        <f t="shared" si="1"/>
        <v>180000</v>
      </c>
    </row>
    <row r="54" spans="1:7" ht="11.25">
      <c r="A54" s="20" t="s">
        <v>105</v>
      </c>
      <c r="B54" s="20" t="s">
        <v>79</v>
      </c>
      <c r="C54" s="21" t="s">
        <v>128</v>
      </c>
      <c r="D54" s="31"/>
      <c r="E54" s="31"/>
      <c r="F54" s="13"/>
      <c r="G54" s="14"/>
    </row>
    <row r="55" spans="1:7" ht="11.25">
      <c r="A55" s="16" t="s">
        <v>129</v>
      </c>
      <c r="B55" s="16" t="s">
        <v>130</v>
      </c>
      <c r="C55" s="17" t="s">
        <v>131</v>
      </c>
      <c r="D55" s="30">
        <v>0</v>
      </c>
      <c r="E55" s="30">
        <v>11751.6</v>
      </c>
      <c r="F55" s="13">
        <v>12000</v>
      </c>
      <c r="G55" s="14">
        <f t="shared" si="1"/>
        <v>12000</v>
      </c>
    </row>
    <row r="56" spans="1:7" ht="11.25">
      <c r="A56" s="16" t="s">
        <v>129</v>
      </c>
      <c r="B56" s="16" t="s">
        <v>121</v>
      </c>
      <c r="C56" s="17" t="s">
        <v>122</v>
      </c>
      <c r="D56" s="30">
        <v>0</v>
      </c>
      <c r="E56" s="30">
        <v>2208</v>
      </c>
      <c r="F56" s="13">
        <v>5000</v>
      </c>
      <c r="G56" s="14">
        <f t="shared" si="1"/>
        <v>5000</v>
      </c>
    </row>
    <row r="57" spans="1:7" ht="11.25">
      <c r="A57" s="20" t="s">
        <v>129</v>
      </c>
      <c r="B57" s="20" t="s">
        <v>79</v>
      </c>
      <c r="C57" s="21" t="s">
        <v>132</v>
      </c>
      <c r="D57" s="31"/>
      <c r="E57" s="31"/>
      <c r="F57" s="13"/>
      <c r="G57" s="14"/>
    </row>
    <row r="58" spans="1:7" ht="11.25">
      <c r="A58" s="16" t="s">
        <v>81</v>
      </c>
      <c r="B58" s="16" t="s">
        <v>135</v>
      </c>
      <c r="C58" s="17" t="s">
        <v>136</v>
      </c>
      <c r="D58" s="30">
        <v>0</v>
      </c>
      <c r="E58" s="30">
        <v>10430</v>
      </c>
      <c r="F58" s="13">
        <v>12000</v>
      </c>
      <c r="G58" s="14">
        <f t="shared" si="1"/>
        <v>12000</v>
      </c>
    </row>
    <row r="59" spans="1:7" ht="11.25">
      <c r="A59" s="16" t="s">
        <v>81</v>
      </c>
      <c r="B59" s="16" t="s">
        <v>119</v>
      </c>
      <c r="C59" s="17" t="s">
        <v>120</v>
      </c>
      <c r="D59" s="30">
        <v>100000</v>
      </c>
      <c r="E59" s="30">
        <v>11499</v>
      </c>
      <c r="F59" s="13">
        <v>-60000</v>
      </c>
      <c r="G59" s="14">
        <f t="shared" si="1"/>
        <v>40000</v>
      </c>
    </row>
    <row r="60" spans="1:7" ht="11.25">
      <c r="A60" s="16" t="s">
        <v>81</v>
      </c>
      <c r="B60" s="16" t="s">
        <v>137</v>
      </c>
      <c r="C60" s="17" t="s">
        <v>138</v>
      </c>
      <c r="D60" s="30">
        <v>0</v>
      </c>
      <c r="E60" s="30">
        <v>3709</v>
      </c>
      <c r="F60" s="13">
        <v>5000</v>
      </c>
      <c r="G60" s="14">
        <f t="shared" si="1"/>
        <v>5000</v>
      </c>
    </row>
    <row r="61" spans="1:7" ht="11.25">
      <c r="A61" s="39">
        <v>3319</v>
      </c>
      <c r="B61" s="39">
        <v>5169</v>
      </c>
      <c r="C61" s="40" t="s">
        <v>122</v>
      </c>
      <c r="D61" s="41">
        <v>0</v>
      </c>
      <c r="E61" s="41"/>
      <c r="F61" s="42">
        <v>73000</v>
      </c>
      <c r="G61" s="43">
        <f t="shared" si="1"/>
        <v>73000</v>
      </c>
    </row>
    <row r="62" spans="1:7" ht="11.25">
      <c r="A62" s="20" t="s">
        <v>81</v>
      </c>
      <c r="B62" s="20" t="s">
        <v>79</v>
      </c>
      <c r="C62" s="21" t="s">
        <v>86</v>
      </c>
      <c r="D62" s="31"/>
      <c r="E62" s="31"/>
      <c r="F62" s="13"/>
      <c r="G62" s="14"/>
    </row>
    <row r="63" spans="1:7" ht="11.25">
      <c r="A63" s="16" t="s">
        <v>87</v>
      </c>
      <c r="B63" s="16" t="s">
        <v>119</v>
      </c>
      <c r="C63" s="17" t="s">
        <v>120</v>
      </c>
      <c r="D63" s="30">
        <v>0</v>
      </c>
      <c r="E63" s="30">
        <v>1656</v>
      </c>
      <c r="F63" s="13">
        <v>2000</v>
      </c>
      <c r="G63" s="14">
        <f t="shared" si="1"/>
        <v>2000</v>
      </c>
    </row>
    <row r="64" spans="1:7" ht="11.25">
      <c r="A64" s="16" t="s">
        <v>87</v>
      </c>
      <c r="B64" s="16" t="s">
        <v>121</v>
      </c>
      <c r="C64" s="17" t="s">
        <v>122</v>
      </c>
      <c r="D64" s="30">
        <v>260000</v>
      </c>
      <c r="E64" s="30">
        <v>21000</v>
      </c>
      <c r="F64" s="13">
        <v>-235000</v>
      </c>
      <c r="G64" s="14">
        <f t="shared" si="1"/>
        <v>25000</v>
      </c>
    </row>
    <row r="65" spans="1:7" ht="11.25">
      <c r="A65" s="16" t="s">
        <v>87</v>
      </c>
      <c r="B65" s="16" t="s">
        <v>139</v>
      </c>
      <c r="C65" s="17" t="s">
        <v>140</v>
      </c>
      <c r="D65" s="30">
        <v>0</v>
      </c>
      <c r="E65" s="30">
        <v>85848</v>
      </c>
      <c r="F65" s="13">
        <v>90000</v>
      </c>
      <c r="G65" s="14">
        <f t="shared" si="1"/>
        <v>90000</v>
      </c>
    </row>
    <row r="66" spans="1:7" ht="11.25">
      <c r="A66" s="20" t="s">
        <v>87</v>
      </c>
      <c r="B66" s="20" t="s">
        <v>79</v>
      </c>
      <c r="C66" s="21" t="s">
        <v>15</v>
      </c>
      <c r="D66" s="31"/>
      <c r="E66" s="31"/>
      <c r="F66" s="13"/>
      <c r="G66" s="14"/>
    </row>
    <row r="67" spans="1:7" ht="11.25">
      <c r="A67" s="16" t="s">
        <v>141</v>
      </c>
      <c r="B67" s="16" t="s">
        <v>142</v>
      </c>
      <c r="C67" s="17" t="s">
        <v>143</v>
      </c>
      <c r="D67" s="30">
        <v>0</v>
      </c>
      <c r="E67" s="30">
        <v>1223</v>
      </c>
      <c r="F67" s="13">
        <v>2000</v>
      </c>
      <c r="G67" s="14">
        <f t="shared" si="1"/>
        <v>2000</v>
      </c>
    </row>
    <row r="68" spans="1:7" ht="11.25">
      <c r="A68" s="16" t="s">
        <v>141</v>
      </c>
      <c r="B68" s="16" t="s">
        <v>130</v>
      </c>
      <c r="C68" s="17" t="s">
        <v>131</v>
      </c>
      <c r="D68" s="30">
        <v>200000</v>
      </c>
      <c r="E68" s="30">
        <v>0</v>
      </c>
      <c r="F68" s="13">
        <v>-172000</v>
      </c>
      <c r="G68" s="14">
        <f t="shared" si="1"/>
        <v>28000</v>
      </c>
    </row>
    <row r="69" spans="1:7" ht="11.25">
      <c r="A69" s="16" t="s">
        <v>141</v>
      </c>
      <c r="B69" s="16" t="s">
        <v>119</v>
      </c>
      <c r="C69" s="17" t="s">
        <v>120</v>
      </c>
      <c r="D69" s="30">
        <v>0</v>
      </c>
      <c r="E69" s="30">
        <v>32457.6</v>
      </c>
      <c r="F69" s="13">
        <v>50000</v>
      </c>
      <c r="G69" s="14">
        <f t="shared" si="1"/>
        <v>50000</v>
      </c>
    </row>
    <row r="70" spans="1:7" ht="11.25">
      <c r="A70" s="16" t="s">
        <v>141</v>
      </c>
      <c r="B70" s="16" t="s">
        <v>144</v>
      </c>
      <c r="C70" s="17" t="s">
        <v>145</v>
      </c>
      <c r="D70" s="30">
        <v>0</v>
      </c>
      <c r="E70" s="30">
        <v>3260</v>
      </c>
      <c r="F70" s="13">
        <v>5000</v>
      </c>
      <c r="G70" s="14">
        <f t="shared" si="1"/>
        <v>5000</v>
      </c>
    </row>
    <row r="71" spans="1:7" ht="11.25">
      <c r="A71" s="16" t="s">
        <v>141</v>
      </c>
      <c r="B71" s="16" t="s">
        <v>146</v>
      </c>
      <c r="C71" s="17" t="s">
        <v>147</v>
      </c>
      <c r="D71" s="30">
        <v>0</v>
      </c>
      <c r="E71" s="30">
        <v>2170</v>
      </c>
      <c r="F71" s="13">
        <v>5000</v>
      </c>
      <c r="G71" s="14">
        <f t="shared" si="1"/>
        <v>5000</v>
      </c>
    </row>
    <row r="72" spans="1:7" ht="11.25">
      <c r="A72" s="16" t="s">
        <v>141</v>
      </c>
      <c r="B72" s="16" t="s">
        <v>148</v>
      </c>
      <c r="C72" s="17" t="s">
        <v>149</v>
      </c>
      <c r="D72" s="30">
        <v>0</v>
      </c>
      <c r="E72" s="30">
        <v>3815</v>
      </c>
      <c r="F72" s="13">
        <v>10000</v>
      </c>
      <c r="G72" s="14">
        <f t="shared" si="1"/>
        <v>10000</v>
      </c>
    </row>
    <row r="73" spans="1:7" ht="11.25">
      <c r="A73" s="36">
        <v>3412</v>
      </c>
      <c r="B73" s="36">
        <v>6121</v>
      </c>
      <c r="C73" s="17" t="s">
        <v>127</v>
      </c>
      <c r="D73" s="30">
        <v>0</v>
      </c>
      <c r="E73" s="30">
        <v>0</v>
      </c>
      <c r="F73" s="13">
        <v>236000</v>
      </c>
      <c r="G73" s="14">
        <f t="shared" si="1"/>
        <v>236000</v>
      </c>
    </row>
    <row r="74" spans="1:7" ht="11.25">
      <c r="A74" s="20" t="s">
        <v>141</v>
      </c>
      <c r="B74" s="20" t="s">
        <v>79</v>
      </c>
      <c r="C74" s="21" t="s">
        <v>32</v>
      </c>
      <c r="D74" s="31"/>
      <c r="E74" s="31"/>
      <c r="F74" s="13"/>
      <c r="G74" s="14"/>
    </row>
    <row r="75" spans="1:7" ht="11.25">
      <c r="A75" s="16" t="s">
        <v>150</v>
      </c>
      <c r="B75" s="16" t="s">
        <v>119</v>
      </c>
      <c r="C75" s="17" t="s">
        <v>120</v>
      </c>
      <c r="D75" s="30">
        <v>0</v>
      </c>
      <c r="E75" s="30">
        <v>10416</v>
      </c>
      <c r="F75" s="13">
        <v>15000</v>
      </c>
      <c r="G75" s="14">
        <f t="shared" si="1"/>
        <v>15000</v>
      </c>
    </row>
    <row r="76" spans="1:7" ht="11.25">
      <c r="A76" s="16" t="s">
        <v>150</v>
      </c>
      <c r="B76" s="16" t="s">
        <v>151</v>
      </c>
      <c r="C76" s="17" t="s">
        <v>152</v>
      </c>
      <c r="D76" s="30">
        <v>127000</v>
      </c>
      <c r="E76" s="30">
        <v>43760</v>
      </c>
      <c r="F76" s="13">
        <v>-70000</v>
      </c>
      <c r="G76" s="14">
        <f t="shared" si="1"/>
        <v>57000</v>
      </c>
    </row>
    <row r="77" spans="1:7" ht="11.25">
      <c r="A77" s="16" t="s">
        <v>150</v>
      </c>
      <c r="B77" s="16" t="s">
        <v>123</v>
      </c>
      <c r="C77" s="17" t="s">
        <v>124</v>
      </c>
      <c r="D77" s="30">
        <v>200000</v>
      </c>
      <c r="E77" s="30">
        <v>5858</v>
      </c>
      <c r="F77" s="13">
        <v>-190000</v>
      </c>
      <c r="G77" s="14">
        <f t="shared" si="1"/>
        <v>10000</v>
      </c>
    </row>
    <row r="78" spans="1:7" ht="11.25">
      <c r="A78" s="16" t="s">
        <v>150</v>
      </c>
      <c r="B78" s="16" t="s">
        <v>126</v>
      </c>
      <c r="C78" s="17" t="s">
        <v>127</v>
      </c>
      <c r="D78" s="30">
        <v>0</v>
      </c>
      <c r="E78" s="33">
        <v>310909</v>
      </c>
      <c r="F78" s="13">
        <v>315000</v>
      </c>
      <c r="G78" s="14">
        <f t="shared" si="1"/>
        <v>315000</v>
      </c>
    </row>
    <row r="79" spans="1:7" ht="11.25">
      <c r="A79" s="20" t="s">
        <v>150</v>
      </c>
      <c r="B79" s="20" t="s">
        <v>79</v>
      </c>
      <c r="C79" s="21" t="s">
        <v>34</v>
      </c>
      <c r="D79" s="31"/>
      <c r="E79" s="31"/>
      <c r="F79" s="13"/>
      <c r="G79" s="14"/>
    </row>
    <row r="80" spans="1:7" ht="11.25">
      <c r="A80" s="16" t="s">
        <v>91</v>
      </c>
      <c r="B80" s="16" t="s">
        <v>123</v>
      </c>
      <c r="C80" s="17" t="s">
        <v>124</v>
      </c>
      <c r="D80" s="30">
        <v>100000</v>
      </c>
      <c r="E80" s="30">
        <v>0</v>
      </c>
      <c r="F80" s="13">
        <v>-50000</v>
      </c>
      <c r="G80" s="14">
        <f t="shared" si="1"/>
        <v>50000</v>
      </c>
    </row>
    <row r="81" spans="1:7" ht="11.25">
      <c r="A81" s="20" t="s">
        <v>91</v>
      </c>
      <c r="B81" s="20" t="s">
        <v>79</v>
      </c>
      <c r="C81" s="21" t="s">
        <v>17</v>
      </c>
      <c r="D81" s="31"/>
      <c r="E81" s="31"/>
      <c r="F81" s="13"/>
      <c r="G81" s="14"/>
    </row>
    <row r="82" spans="1:7" ht="11.25">
      <c r="A82" s="16" t="s">
        <v>96</v>
      </c>
      <c r="B82" s="16" t="s">
        <v>153</v>
      </c>
      <c r="C82" s="17" t="s">
        <v>154</v>
      </c>
      <c r="D82" s="30">
        <v>50000</v>
      </c>
      <c r="E82" s="30">
        <v>0</v>
      </c>
      <c r="F82" s="13">
        <v>-20000</v>
      </c>
      <c r="G82" s="14">
        <f t="shared" si="1"/>
        <v>30000</v>
      </c>
    </row>
    <row r="83" spans="1:7" ht="11.25">
      <c r="A83" s="20" t="s">
        <v>96</v>
      </c>
      <c r="B83" s="20" t="s">
        <v>79</v>
      </c>
      <c r="C83" s="21" t="s">
        <v>99</v>
      </c>
      <c r="D83" s="31"/>
      <c r="E83" s="31"/>
      <c r="F83" s="13"/>
      <c r="G83" s="14"/>
    </row>
    <row r="84" spans="1:7" ht="11.25">
      <c r="A84" s="16" t="s">
        <v>155</v>
      </c>
      <c r="B84" s="16" t="s">
        <v>121</v>
      </c>
      <c r="C84" s="17" t="s">
        <v>122</v>
      </c>
      <c r="D84" s="30">
        <v>1300000</v>
      </c>
      <c r="E84" s="30">
        <v>486251</v>
      </c>
      <c r="F84" s="13">
        <v>-353000</v>
      </c>
      <c r="G84" s="14">
        <f t="shared" si="1"/>
        <v>947000</v>
      </c>
    </row>
    <row r="85" spans="1:7" ht="11.25">
      <c r="A85" s="20" t="s">
        <v>155</v>
      </c>
      <c r="B85" s="20" t="s">
        <v>79</v>
      </c>
      <c r="C85" s="21" t="s">
        <v>37</v>
      </c>
      <c r="D85" s="31"/>
      <c r="E85" s="31"/>
      <c r="F85" s="13"/>
      <c r="G85" s="14"/>
    </row>
    <row r="86" spans="1:7" ht="11.25">
      <c r="A86" s="16" t="s">
        <v>156</v>
      </c>
      <c r="B86" s="16" t="s">
        <v>121</v>
      </c>
      <c r="C86" s="17" t="s">
        <v>122</v>
      </c>
      <c r="D86" s="30">
        <v>0</v>
      </c>
      <c r="E86" s="30">
        <v>83119</v>
      </c>
      <c r="F86" s="13">
        <v>85000</v>
      </c>
      <c r="G86" s="14">
        <f t="shared" si="1"/>
        <v>85000</v>
      </c>
    </row>
    <row r="87" spans="1:7" ht="11.25">
      <c r="A87" s="20" t="s">
        <v>156</v>
      </c>
      <c r="B87" s="20" t="s">
        <v>79</v>
      </c>
      <c r="C87" s="21" t="s">
        <v>157</v>
      </c>
      <c r="D87" s="31"/>
      <c r="E87" s="31"/>
      <c r="F87" s="13"/>
      <c r="G87" s="14"/>
    </row>
    <row r="88" spans="1:7" ht="11.25">
      <c r="A88" s="16" t="s">
        <v>158</v>
      </c>
      <c r="B88" s="16" t="s">
        <v>119</v>
      </c>
      <c r="C88" s="17" t="s">
        <v>120</v>
      </c>
      <c r="D88" s="30">
        <v>0</v>
      </c>
      <c r="E88" s="30">
        <v>1980</v>
      </c>
      <c r="F88" s="13">
        <v>2000</v>
      </c>
      <c r="G88" s="14">
        <f t="shared" si="1"/>
        <v>2000</v>
      </c>
    </row>
    <row r="89" spans="1:7" ht="11.25">
      <c r="A89" s="16" t="s">
        <v>158</v>
      </c>
      <c r="B89" s="16" t="s">
        <v>123</v>
      </c>
      <c r="C89" s="17" t="s">
        <v>124</v>
      </c>
      <c r="D89" s="30">
        <v>350000</v>
      </c>
      <c r="E89" s="30">
        <v>379392</v>
      </c>
      <c r="F89" s="13">
        <v>30000</v>
      </c>
      <c r="G89" s="14">
        <f t="shared" si="1"/>
        <v>380000</v>
      </c>
    </row>
    <row r="90" spans="1:7" ht="11.25">
      <c r="A90" s="20" t="s">
        <v>158</v>
      </c>
      <c r="B90" s="20" t="s">
        <v>79</v>
      </c>
      <c r="C90" s="21" t="s">
        <v>159</v>
      </c>
      <c r="D90" s="31"/>
      <c r="E90" s="31"/>
      <c r="F90" s="13"/>
      <c r="G90" s="14"/>
    </row>
    <row r="91" spans="1:7" ht="11.25">
      <c r="A91" s="16" t="s">
        <v>160</v>
      </c>
      <c r="B91" s="16" t="s">
        <v>130</v>
      </c>
      <c r="C91" s="17" t="s">
        <v>131</v>
      </c>
      <c r="D91" s="30">
        <v>0</v>
      </c>
      <c r="E91" s="30">
        <v>3290.4</v>
      </c>
      <c r="F91" s="13">
        <v>5000</v>
      </c>
      <c r="G91" s="14">
        <f t="shared" si="1"/>
        <v>5000</v>
      </c>
    </row>
    <row r="92" spans="1:7" ht="11.25">
      <c r="A92" s="16" t="s">
        <v>160</v>
      </c>
      <c r="B92" s="16" t="s">
        <v>119</v>
      </c>
      <c r="C92" s="17" t="s">
        <v>120</v>
      </c>
      <c r="D92" s="30">
        <v>0</v>
      </c>
      <c r="E92" s="30">
        <v>25813.6</v>
      </c>
      <c r="F92" s="13">
        <v>30000</v>
      </c>
      <c r="G92" s="14">
        <f t="shared" si="1"/>
        <v>30000</v>
      </c>
    </row>
    <row r="93" spans="1:7" ht="11.25">
      <c r="A93" s="16" t="s">
        <v>160</v>
      </c>
      <c r="B93" s="16" t="s">
        <v>121</v>
      </c>
      <c r="C93" s="17" t="s">
        <v>122</v>
      </c>
      <c r="D93" s="30">
        <v>0</v>
      </c>
      <c r="E93" s="30">
        <v>98</v>
      </c>
      <c r="F93" s="13">
        <v>1000</v>
      </c>
      <c r="G93" s="14">
        <f t="shared" si="1"/>
        <v>1000</v>
      </c>
    </row>
    <row r="94" spans="1:7" ht="11.25">
      <c r="A94" s="20" t="s">
        <v>160</v>
      </c>
      <c r="B94" s="20" t="s">
        <v>79</v>
      </c>
      <c r="C94" s="21" t="s">
        <v>40</v>
      </c>
      <c r="D94" s="31"/>
      <c r="E94" s="31"/>
      <c r="F94" s="13"/>
      <c r="G94" s="14"/>
    </row>
    <row r="95" spans="1:7" ht="11.25">
      <c r="A95" s="16" t="s">
        <v>161</v>
      </c>
      <c r="B95" s="16" t="s">
        <v>130</v>
      </c>
      <c r="C95" s="17" t="s">
        <v>131</v>
      </c>
      <c r="D95" s="30">
        <v>210000</v>
      </c>
      <c r="E95" s="30">
        <v>64030</v>
      </c>
      <c r="F95" s="13">
        <v>-79000</v>
      </c>
      <c r="G95" s="14">
        <f t="shared" si="1"/>
        <v>131000</v>
      </c>
    </row>
    <row r="96" spans="1:7" ht="11.25">
      <c r="A96" s="16" t="s">
        <v>161</v>
      </c>
      <c r="B96" s="16" t="s">
        <v>119</v>
      </c>
      <c r="C96" s="17" t="s">
        <v>120</v>
      </c>
      <c r="D96" s="30">
        <v>0</v>
      </c>
      <c r="E96" s="30">
        <v>45508</v>
      </c>
      <c r="F96" s="13">
        <v>50000</v>
      </c>
      <c r="G96" s="14">
        <f t="shared" si="1"/>
        <v>50000</v>
      </c>
    </row>
    <row r="97" spans="1:7" ht="11.25">
      <c r="A97" s="16" t="s">
        <v>161</v>
      </c>
      <c r="B97" s="16" t="s">
        <v>144</v>
      </c>
      <c r="C97" s="17" t="s">
        <v>145</v>
      </c>
      <c r="D97" s="30">
        <v>0</v>
      </c>
      <c r="E97" s="30">
        <v>280</v>
      </c>
      <c r="F97" s="13">
        <v>1000</v>
      </c>
      <c r="G97" s="14">
        <f t="shared" si="1"/>
        <v>1000</v>
      </c>
    </row>
    <row r="98" spans="1:7" ht="11.25">
      <c r="A98" s="16" t="s">
        <v>161</v>
      </c>
      <c r="B98" s="16" t="s">
        <v>146</v>
      </c>
      <c r="C98" s="17" t="s">
        <v>147</v>
      </c>
      <c r="D98" s="30">
        <v>0</v>
      </c>
      <c r="E98" s="30">
        <v>23580</v>
      </c>
      <c r="F98" s="13">
        <v>25000</v>
      </c>
      <c r="G98" s="14">
        <f t="shared" si="1"/>
        <v>25000</v>
      </c>
    </row>
    <row r="99" spans="1:7" ht="11.25">
      <c r="A99" s="16" t="s">
        <v>161</v>
      </c>
      <c r="B99" s="16" t="s">
        <v>151</v>
      </c>
      <c r="C99" s="17" t="s">
        <v>152</v>
      </c>
      <c r="D99" s="30">
        <v>0</v>
      </c>
      <c r="E99" s="30">
        <v>6820</v>
      </c>
      <c r="F99" s="13">
        <v>10000</v>
      </c>
      <c r="G99" s="14">
        <f t="shared" si="1"/>
        <v>10000</v>
      </c>
    </row>
    <row r="100" spans="1:7" ht="11.25">
      <c r="A100" s="16" t="s">
        <v>161</v>
      </c>
      <c r="B100" s="16" t="s">
        <v>148</v>
      </c>
      <c r="C100" s="17" t="s">
        <v>149</v>
      </c>
      <c r="D100" s="30">
        <v>0</v>
      </c>
      <c r="E100" s="30">
        <v>2999</v>
      </c>
      <c r="F100" s="13">
        <v>5000</v>
      </c>
      <c r="G100" s="14">
        <f t="shared" si="1"/>
        <v>5000</v>
      </c>
    </row>
    <row r="101" spans="1:7" ht="11.25">
      <c r="A101" s="16" t="s">
        <v>161</v>
      </c>
      <c r="B101" s="16" t="s">
        <v>162</v>
      </c>
      <c r="C101" s="17" t="s">
        <v>163</v>
      </c>
      <c r="D101" s="30">
        <v>0</v>
      </c>
      <c r="E101" s="30">
        <v>42</v>
      </c>
      <c r="F101" s="13">
        <v>1000</v>
      </c>
      <c r="G101" s="14">
        <f t="shared" si="1"/>
        <v>1000</v>
      </c>
    </row>
    <row r="102" spans="1:7" ht="11.25">
      <c r="A102" s="16" t="s">
        <v>161</v>
      </c>
      <c r="B102" s="16" t="s">
        <v>164</v>
      </c>
      <c r="C102" s="17" t="s">
        <v>165</v>
      </c>
      <c r="D102" s="30">
        <v>0</v>
      </c>
      <c r="E102" s="30">
        <v>150</v>
      </c>
      <c r="F102" s="13">
        <v>1000</v>
      </c>
      <c r="G102" s="14">
        <f aca="true" t="shared" si="2" ref="G102:G142">D102+F102</f>
        <v>1000</v>
      </c>
    </row>
    <row r="103" spans="1:7" ht="11.25">
      <c r="A103" s="16" t="s">
        <v>161</v>
      </c>
      <c r="B103" s="16" t="s">
        <v>121</v>
      </c>
      <c r="C103" s="17" t="s">
        <v>122</v>
      </c>
      <c r="D103" s="30">
        <v>0</v>
      </c>
      <c r="E103" s="30">
        <v>200</v>
      </c>
      <c r="F103" s="13">
        <v>1000</v>
      </c>
      <c r="G103" s="14">
        <f t="shared" si="2"/>
        <v>1000</v>
      </c>
    </row>
    <row r="104" spans="1:7" ht="11.25">
      <c r="A104" s="16" t="s">
        <v>161</v>
      </c>
      <c r="B104" s="16" t="s">
        <v>123</v>
      </c>
      <c r="C104" s="17" t="s">
        <v>124</v>
      </c>
      <c r="D104" s="30">
        <v>0</v>
      </c>
      <c r="E104" s="30">
        <v>26402</v>
      </c>
      <c r="F104" s="13">
        <v>30000</v>
      </c>
      <c r="G104" s="14">
        <f t="shared" si="2"/>
        <v>30000</v>
      </c>
    </row>
    <row r="105" spans="1:7" ht="11.25">
      <c r="A105" s="16" t="s">
        <v>161</v>
      </c>
      <c r="B105" s="16" t="s">
        <v>137</v>
      </c>
      <c r="C105" s="17" t="s">
        <v>138</v>
      </c>
      <c r="D105" s="30">
        <v>0</v>
      </c>
      <c r="E105" s="30">
        <v>2701</v>
      </c>
      <c r="F105" s="13">
        <v>5000</v>
      </c>
      <c r="G105" s="14">
        <f t="shared" si="2"/>
        <v>5000</v>
      </c>
    </row>
    <row r="106" spans="1:7" ht="11.25">
      <c r="A106" s="20" t="s">
        <v>161</v>
      </c>
      <c r="B106" s="20" t="s">
        <v>79</v>
      </c>
      <c r="C106" s="21" t="s">
        <v>166</v>
      </c>
      <c r="D106" s="31"/>
      <c r="E106" s="31"/>
      <c r="F106" s="13"/>
      <c r="G106" s="14"/>
    </row>
    <row r="107" spans="1:7" ht="11.25">
      <c r="A107" s="16" t="s">
        <v>167</v>
      </c>
      <c r="B107" s="16" t="s">
        <v>168</v>
      </c>
      <c r="C107" s="17" t="s">
        <v>169</v>
      </c>
      <c r="D107" s="30">
        <v>272000</v>
      </c>
      <c r="E107" s="30">
        <v>169701</v>
      </c>
      <c r="F107" s="13">
        <v>-70000</v>
      </c>
      <c r="G107" s="14">
        <f t="shared" si="2"/>
        <v>202000</v>
      </c>
    </row>
    <row r="108" spans="1:7" ht="11.25">
      <c r="A108" s="16" t="s">
        <v>167</v>
      </c>
      <c r="B108" s="16" t="s">
        <v>170</v>
      </c>
      <c r="C108" s="17" t="s">
        <v>171</v>
      </c>
      <c r="D108" s="30">
        <v>0</v>
      </c>
      <c r="E108" s="30">
        <v>12869</v>
      </c>
      <c r="F108" s="13">
        <v>20000</v>
      </c>
      <c r="G108" s="14">
        <f t="shared" si="2"/>
        <v>20000</v>
      </c>
    </row>
    <row r="109" spans="1:7" ht="11.25">
      <c r="A109" s="20" t="s">
        <v>167</v>
      </c>
      <c r="B109" s="20" t="s">
        <v>79</v>
      </c>
      <c r="C109" s="21" t="s">
        <v>172</v>
      </c>
      <c r="D109" s="31"/>
      <c r="E109" s="31"/>
      <c r="F109" s="13"/>
      <c r="G109" s="14"/>
    </row>
    <row r="110" spans="1:7" ht="11.25">
      <c r="A110" s="16" t="s">
        <v>104</v>
      </c>
      <c r="B110" s="16" t="s">
        <v>173</v>
      </c>
      <c r="C110" s="17" t="s">
        <v>174</v>
      </c>
      <c r="D110" s="30">
        <v>478000</v>
      </c>
      <c r="E110" s="30">
        <v>169274</v>
      </c>
      <c r="F110" s="13">
        <v>-150000</v>
      </c>
      <c r="G110" s="14">
        <f t="shared" si="2"/>
        <v>328000</v>
      </c>
    </row>
    <row r="111" spans="1:7" ht="11.25">
      <c r="A111" s="16" t="s">
        <v>104</v>
      </c>
      <c r="B111" s="16" t="s">
        <v>117</v>
      </c>
      <c r="C111" s="17" t="s">
        <v>118</v>
      </c>
      <c r="D111" s="30">
        <v>0</v>
      </c>
      <c r="E111" s="30">
        <v>107149</v>
      </c>
      <c r="F111" s="13">
        <v>150000</v>
      </c>
      <c r="G111" s="14">
        <f t="shared" si="2"/>
        <v>150000</v>
      </c>
    </row>
    <row r="112" spans="1:7" ht="11.25">
      <c r="A112" s="16" t="s">
        <v>104</v>
      </c>
      <c r="B112" s="16" t="s">
        <v>175</v>
      </c>
      <c r="C112" s="17" t="s">
        <v>176</v>
      </c>
      <c r="D112" s="30">
        <v>0</v>
      </c>
      <c r="E112" s="30">
        <v>37245</v>
      </c>
      <c r="F112" s="13">
        <v>50000</v>
      </c>
      <c r="G112" s="14">
        <f t="shared" si="2"/>
        <v>50000</v>
      </c>
    </row>
    <row r="113" spans="1:7" ht="11.25">
      <c r="A113" s="16" t="s">
        <v>104</v>
      </c>
      <c r="B113" s="16" t="s">
        <v>170</v>
      </c>
      <c r="C113" s="17" t="s">
        <v>171</v>
      </c>
      <c r="D113" s="30">
        <v>0</v>
      </c>
      <c r="E113" s="30">
        <v>11119</v>
      </c>
      <c r="F113" s="13">
        <v>20000</v>
      </c>
      <c r="G113" s="14">
        <f t="shared" si="2"/>
        <v>20000</v>
      </c>
    </row>
    <row r="114" spans="1:7" ht="11.25">
      <c r="A114" s="16" t="s">
        <v>104</v>
      </c>
      <c r="B114" s="16" t="s">
        <v>177</v>
      </c>
      <c r="C114" s="17" t="s">
        <v>178</v>
      </c>
      <c r="D114" s="30">
        <v>0</v>
      </c>
      <c r="E114" s="30">
        <v>4206</v>
      </c>
      <c r="F114" s="13">
        <v>10000</v>
      </c>
      <c r="G114" s="14">
        <f t="shared" si="2"/>
        <v>10000</v>
      </c>
    </row>
    <row r="115" spans="1:7" ht="11.25">
      <c r="A115" s="16" t="s">
        <v>104</v>
      </c>
      <c r="B115" s="16" t="s">
        <v>130</v>
      </c>
      <c r="C115" s="17" t="s">
        <v>131</v>
      </c>
      <c r="D115" s="30">
        <v>0</v>
      </c>
      <c r="E115" s="30">
        <v>77974.4</v>
      </c>
      <c r="F115" s="13">
        <v>80000</v>
      </c>
      <c r="G115" s="14">
        <f t="shared" si="2"/>
        <v>80000</v>
      </c>
    </row>
    <row r="116" spans="1:7" ht="11.25">
      <c r="A116" s="16" t="s">
        <v>104</v>
      </c>
      <c r="B116" s="16" t="s">
        <v>119</v>
      </c>
      <c r="C116" s="17" t="s">
        <v>120</v>
      </c>
      <c r="D116" s="30">
        <v>0</v>
      </c>
      <c r="E116" s="30">
        <v>72190</v>
      </c>
      <c r="F116" s="13">
        <v>80000</v>
      </c>
      <c r="G116" s="14">
        <f t="shared" si="2"/>
        <v>80000</v>
      </c>
    </row>
    <row r="117" spans="1:7" ht="11.25">
      <c r="A117" s="16" t="s">
        <v>104</v>
      </c>
      <c r="B117" s="16" t="s">
        <v>144</v>
      </c>
      <c r="C117" s="17" t="s">
        <v>145</v>
      </c>
      <c r="D117" s="30">
        <v>0</v>
      </c>
      <c r="E117" s="30">
        <v>4230</v>
      </c>
      <c r="F117" s="13">
        <v>10000</v>
      </c>
      <c r="G117" s="14">
        <f t="shared" si="2"/>
        <v>10000</v>
      </c>
    </row>
    <row r="118" spans="1:7" ht="11.25">
      <c r="A118" s="16" t="s">
        <v>104</v>
      </c>
      <c r="B118" s="16" t="s">
        <v>146</v>
      </c>
      <c r="C118" s="17" t="s">
        <v>147</v>
      </c>
      <c r="D118" s="30">
        <v>0</v>
      </c>
      <c r="E118" s="30">
        <v>88630</v>
      </c>
      <c r="F118" s="13">
        <v>150000</v>
      </c>
      <c r="G118" s="14">
        <f t="shared" si="2"/>
        <v>150000</v>
      </c>
    </row>
    <row r="119" spans="1:7" ht="11.25">
      <c r="A119" s="16" t="s">
        <v>104</v>
      </c>
      <c r="B119" s="16" t="s">
        <v>151</v>
      </c>
      <c r="C119" s="17" t="s">
        <v>152</v>
      </c>
      <c r="D119" s="30">
        <v>160000</v>
      </c>
      <c r="E119" s="30">
        <v>76190</v>
      </c>
      <c r="F119" s="13">
        <v>-50000</v>
      </c>
      <c r="G119" s="14">
        <f t="shared" si="2"/>
        <v>110000</v>
      </c>
    </row>
    <row r="120" spans="1:7" ht="11.25">
      <c r="A120" s="16" t="s">
        <v>104</v>
      </c>
      <c r="B120" s="16" t="s">
        <v>148</v>
      </c>
      <c r="C120" s="17" t="s">
        <v>149</v>
      </c>
      <c r="D120" s="30">
        <v>0</v>
      </c>
      <c r="E120" s="30">
        <v>9339.9</v>
      </c>
      <c r="F120" s="13">
        <v>10000</v>
      </c>
      <c r="G120" s="14">
        <f t="shared" si="2"/>
        <v>10000</v>
      </c>
    </row>
    <row r="121" spans="1:7" ht="11.25">
      <c r="A121" s="16" t="s">
        <v>104</v>
      </c>
      <c r="B121" s="16" t="s">
        <v>162</v>
      </c>
      <c r="C121" s="17" t="s">
        <v>163</v>
      </c>
      <c r="D121" s="30">
        <v>0</v>
      </c>
      <c r="E121" s="30">
        <v>2101</v>
      </c>
      <c r="F121" s="13">
        <v>5000</v>
      </c>
      <c r="G121" s="14">
        <f t="shared" si="2"/>
        <v>5000</v>
      </c>
    </row>
    <row r="122" spans="1:7" ht="11.25">
      <c r="A122" s="16" t="s">
        <v>104</v>
      </c>
      <c r="B122" s="16" t="s">
        <v>179</v>
      </c>
      <c r="C122" s="17" t="s">
        <v>180</v>
      </c>
      <c r="D122" s="30">
        <v>0</v>
      </c>
      <c r="E122" s="30">
        <v>30861.57</v>
      </c>
      <c r="F122" s="13">
        <v>40000</v>
      </c>
      <c r="G122" s="14">
        <f t="shared" si="2"/>
        <v>40000</v>
      </c>
    </row>
    <row r="123" spans="1:7" ht="11.25">
      <c r="A123" s="16" t="s">
        <v>104</v>
      </c>
      <c r="B123" s="16" t="s">
        <v>181</v>
      </c>
      <c r="C123" s="17" t="s">
        <v>182</v>
      </c>
      <c r="D123" s="30">
        <v>0</v>
      </c>
      <c r="E123" s="30">
        <v>33600</v>
      </c>
      <c r="F123" s="13">
        <v>50000</v>
      </c>
      <c r="G123" s="14">
        <f t="shared" si="2"/>
        <v>50000</v>
      </c>
    </row>
    <row r="124" spans="1:7" ht="11.25">
      <c r="A124" s="16" t="s">
        <v>104</v>
      </c>
      <c r="B124" s="16" t="s">
        <v>183</v>
      </c>
      <c r="C124" s="17" t="s">
        <v>184</v>
      </c>
      <c r="D124" s="30">
        <v>0</v>
      </c>
      <c r="E124" s="30">
        <v>1200</v>
      </c>
      <c r="F124" s="13">
        <v>2000</v>
      </c>
      <c r="G124" s="14">
        <f t="shared" si="2"/>
        <v>2000</v>
      </c>
    </row>
    <row r="125" spans="1:7" ht="11.25">
      <c r="A125" s="16" t="s">
        <v>104</v>
      </c>
      <c r="B125" s="16" t="s">
        <v>164</v>
      </c>
      <c r="C125" s="17" t="s">
        <v>165</v>
      </c>
      <c r="D125" s="30">
        <v>0</v>
      </c>
      <c r="E125" s="30">
        <v>26478</v>
      </c>
      <c r="F125" s="13">
        <v>30000</v>
      </c>
      <c r="G125" s="14">
        <f t="shared" si="2"/>
        <v>30000</v>
      </c>
    </row>
    <row r="126" spans="1:7" ht="11.25">
      <c r="A126" s="16" t="s">
        <v>104</v>
      </c>
      <c r="B126" s="16" t="s">
        <v>185</v>
      </c>
      <c r="C126" s="17" t="s">
        <v>186</v>
      </c>
      <c r="D126" s="30">
        <v>0</v>
      </c>
      <c r="E126" s="30">
        <v>864</v>
      </c>
      <c r="F126" s="13">
        <v>1000</v>
      </c>
      <c r="G126" s="14">
        <f t="shared" si="2"/>
        <v>1000</v>
      </c>
    </row>
    <row r="127" spans="1:7" ht="11.25">
      <c r="A127" s="16" t="s">
        <v>104</v>
      </c>
      <c r="B127" s="16" t="s">
        <v>121</v>
      </c>
      <c r="C127" s="17" t="s">
        <v>122</v>
      </c>
      <c r="D127" s="30">
        <v>0</v>
      </c>
      <c r="E127" s="30">
        <v>239160</v>
      </c>
      <c r="F127" s="13">
        <v>250000</v>
      </c>
      <c r="G127" s="14">
        <f t="shared" si="2"/>
        <v>250000</v>
      </c>
    </row>
    <row r="128" spans="1:7" ht="11.25">
      <c r="A128" s="16" t="s">
        <v>104</v>
      </c>
      <c r="B128" s="16" t="s">
        <v>123</v>
      </c>
      <c r="C128" s="17" t="s">
        <v>124</v>
      </c>
      <c r="D128" s="30">
        <v>0</v>
      </c>
      <c r="E128" s="30">
        <v>55464</v>
      </c>
      <c r="F128" s="13">
        <v>60000</v>
      </c>
      <c r="G128" s="14">
        <f t="shared" si="2"/>
        <v>60000</v>
      </c>
    </row>
    <row r="129" spans="1:7" ht="11.25">
      <c r="A129" s="16" t="s">
        <v>104</v>
      </c>
      <c r="B129" s="16" t="s">
        <v>187</v>
      </c>
      <c r="C129" s="17" t="s">
        <v>188</v>
      </c>
      <c r="D129" s="30">
        <v>0</v>
      </c>
      <c r="E129" s="30">
        <v>24235.2</v>
      </c>
      <c r="F129" s="13">
        <v>25000</v>
      </c>
      <c r="G129" s="14">
        <f t="shared" si="2"/>
        <v>25000</v>
      </c>
    </row>
    <row r="130" spans="1:7" ht="11.25">
      <c r="A130" s="16" t="s">
        <v>104</v>
      </c>
      <c r="B130" s="16" t="s">
        <v>189</v>
      </c>
      <c r="C130" s="17" t="s">
        <v>190</v>
      </c>
      <c r="D130" s="30">
        <v>0</v>
      </c>
      <c r="E130" s="30">
        <v>6357</v>
      </c>
      <c r="F130" s="13">
        <v>10000</v>
      </c>
      <c r="G130" s="14">
        <f t="shared" si="2"/>
        <v>10000</v>
      </c>
    </row>
    <row r="131" spans="1:7" ht="11.25">
      <c r="A131" s="16" t="s">
        <v>104</v>
      </c>
      <c r="B131" s="16" t="s">
        <v>137</v>
      </c>
      <c r="C131" s="17" t="s">
        <v>138</v>
      </c>
      <c r="D131" s="30">
        <v>0</v>
      </c>
      <c r="E131" s="30">
        <v>11655</v>
      </c>
      <c r="F131" s="13">
        <v>15000</v>
      </c>
      <c r="G131" s="14">
        <f t="shared" si="2"/>
        <v>15000</v>
      </c>
    </row>
    <row r="132" spans="1:7" ht="11.25">
      <c r="A132" s="16" t="s">
        <v>104</v>
      </c>
      <c r="B132" s="16" t="s">
        <v>191</v>
      </c>
      <c r="C132" s="17" t="s">
        <v>192</v>
      </c>
      <c r="D132" s="30">
        <v>0</v>
      </c>
      <c r="E132" s="30">
        <v>11478</v>
      </c>
      <c r="F132" s="13">
        <v>12000</v>
      </c>
      <c r="G132" s="14">
        <f t="shared" si="2"/>
        <v>12000</v>
      </c>
    </row>
    <row r="133" spans="1:7" ht="11.25">
      <c r="A133" s="16" t="s">
        <v>104</v>
      </c>
      <c r="B133" s="16" t="s">
        <v>193</v>
      </c>
      <c r="C133" s="17" t="s">
        <v>194</v>
      </c>
      <c r="D133" s="30">
        <v>0</v>
      </c>
      <c r="E133" s="30">
        <v>20154</v>
      </c>
      <c r="F133" s="13">
        <v>21000</v>
      </c>
      <c r="G133" s="14">
        <f t="shared" si="2"/>
        <v>21000</v>
      </c>
    </row>
    <row r="134" spans="1:7" ht="11.25">
      <c r="A134" s="16" t="s">
        <v>104</v>
      </c>
      <c r="B134" s="16" t="s">
        <v>195</v>
      </c>
      <c r="C134" s="17" t="s">
        <v>196</v>
      </c>
      <c r="D134" s="30">
        <v>0</v>
      </c>
      <c r="E134" s="30">
        <v>8368.2</v>
      </c>
      <c r="F134" s="13">
        <v>10000</v>
      </c>
      <c r="G134" s="14">
        <f t="shared" si="2"/>
        <v>10000</v>
      </c>
    </row>
    <row r="135" spans="1:7" ht="11.25">
      <c r="A135" s="16" t="s">
        <v>104</v>
      </c>
      <c r="B135" s="16" t="s">
        <v>133</v>
      </c>
      <c r="C135" s="17" t="s">
        <v>134</v>
      </c>
      <c r="D135" s="30">
        <v>0</v>
      </c>
      <c r="E135" s="30">
        <v>1500</v>
      </c>
      <c r="F135" s="13">
        <v>2000</v>
      </c>
      <c r="G135" s="14">
        <f t="shared" si="2"/>
        <v>2000</v>
      </c>
    </row>
    <row r="136" spans="1:7" ht="11.25">
      <c r="A136" s="16" t="s">
        <v>104</v>
      </c>
      <c r="B136" s="16" t="s">
        <v>197</v>
      </c>
      <c r="C136" s="17" t="s">
        <v>198</v>
      </c>
      <c r="D136" s="30">
        <v>0</v>
      </c>
      <c r="E136" s="30">
        <v>500</v>
      </c>
      <c r="F136" s="13">
        <v>1000</v>
      </c>
      <c r="G136" s="14">
        <f t="shared" si="2"/>
        <v>1000</v>
      </c>
    </row>
    <row r="137" spans="1:7" ht="11.25">
      <c r="A137" s="16" t="s">
        <v>104</v>
      </c>
      <c r="B137" s="16" t="s">
        <v>199</v>
      </c>
      <c r="C137" s="17" t="s">
        <v>200</v>
      </c>
      <c r="D137" s="30">
        <v>0</v>
      </c>
      <c r="E137" s="30">
        <v>1053</v>
      </c>
      <c r="F137" s="13">
        <v>2000</v>
      </c>
      <c r="G137" s="14">
        <f t="shared" si="2"/>
        <v>2000</v>
      </c>
    </row>
    <row r="138" spans="1:7" ht="11.25">
      <c r="A138" s="16" t="s">
        <v>104</v>
      </c>
      <c r="B138" s="16" t="s">
        <v>201</v>
      </c>
      <c r="C138" s="17" t="s">
        <v>202</v>
      </c>
      <c r="D138" s="30">
        <v>0</v>
      </c>
      <c r="E138" s="30">
        <v>2000</v>
      </c>
      <c r="F138" s="13">
        <v>2000</v>
      </c>
      <c r="G138" s="14">
        <f t="shared" si="2"/>
        <v>2000</v>
      </c>
    </row>
    <row r="139" spans="1:7" ht="11.25">
      <c r="A139" s="16" t="s">
        <v>104</v>
      </c>
      <c r="B139" s="16" t="s">
        <v>203</v>
      </c>
      <c r="C139" s="17" t="s">
        <v>204</v>
      </c>
      <c r="D139" s="30">
        <v>0</v>
      </c>
      <c r="E139" s="30">
        <v>240</v>
      </c>
      <c r="F139" s="13">
        <v>1000</v>
      </c>
      <c r="G139" s="14">
        <f t="shared" si="2"/>
        <v>1000</v>
      </c>
    </row>
    <row r="140" spans="1:7" ht="11.25">
      <c r="A140" s="16" t="s">
        <v>104</v>
      </c>
      <c r="B140" s="16" t="s">
        <v>205</v>
      </c>
      <c r="C140" s="17" t="s">
        <v>206</v>
      </c>
      <c r="D140" s="30">
        <v>410000</v>
      </c>
      <c r="E140" s="30">
        <v>0</v>
      </c>
      <c r="F140" s="13">
        <v>-300000</v>
      </c>
      <c r="G140" s="14">
        <f t="shared" si="2"/>
        <v>110000</v>
      </c>
    </row>
    <row r="141" spans="1:7" ht="11.25">
      <c r="A141" s="20" t="s">
        <v>104</v>
      </c>
      <c r="B141" s="20" t="s">
        <v>79</v>
      </c>
      <c r="C141" s="21" t="s">
        <v>21</v>
      </c>
      <c r="D141" s="31"/>
      <c r="E141" s="31"/>
      <c r="F141" s="13"/>
      <c r="G141" s="14"/>
    </row>
    <row r="142" spans="1:7" ht="11.25">
      <c r="A142" s="16" t="s">
        <v>209</v>
      </c>
      <c r="B142" s="16" t="s">
        <v>207</v>
      </c>
      <c r="C142" s="17" t="s">
        <v>208</v>
      </c>
      <c r="D142" s="30">
        <v>19000</v>
      </c>
      <c r="E142" s="30">
        <v>19236</v>
      </c>
      <c r="F142" s="13">
        <v>5000</v>
      </c>
      <c r="G142" s="14">
        <f t="shared" si="2"/>
        <v>24000</v>
      </c>
    </row>
    <row r="143" spans="1:7" ht="11.25">
      <c r="A143" s="20" t="s">
        <v>209</v>
      </c>
      <c r="B143" s="20" t="s">
        <v>79</v>
      </c>
      <c r="C143" s="21" t="s">
        <v>210</v>
      </c>
      <c r="D143" s="31"/>
      <c r="E143" s="31"/>
      <c r="F143" s="13"/>
      <c r="G143" s="14"/>
    </row>
    <row r="144" spans="1:7" ht="11.25">
      <c r="A144" s="24" t="s">
        <v>79</v>
      </c>
      <c r="B144" s="24" t="s">
        <v>79</v>
      </c>
      <c r="C144" s="25" t="s">
        <v>115</v>
      </c>
      <c r="D144" s="32">
        <v>5991000</v>
      </c>
      <c r="E144" s="32">
        <v>3912240.47</v>
      </c>
      <c r="F144" s="26">
        <f>SUM(F49:F143)</f>
        <v>0</v>
      </c>
      <c r="G144" s="32">
        <v>5991000</v>
      </c>
    </row>
    <row r="146" spans="3:6" ht="12.75">
      <c r="C146" s="35" t="s">
        <v>219</v>
      </c>
      <c r="D146" s="28"/>
      <c r="E146" s="28"/>
      <c r="F146" s="28"/>
    </row>
  </sheetData>
  <sheetProtection/>
  <mergeCells count="3">
    <mergeCell ref="A1:G1"/>
    <mergeCell ref="A3:G3"/>
    <mergeCell ref="A47:G4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s="37" t="s">
        <v>220</v>
      </c>
    </row>
    <row r="2" ht="12.75">
      <c r="A2" s="38">
        <v>2997</v>
      </c>
    </row>
    <row r="3" ht="12.75">
      <c r="A3" s="38">
        <v>4995</v>
      </c>
    </row>
    <row r="4" ht="12.75">
      <c r="A4" s="38">
        <v>2997</v>
      </c>
    </row>
    <row r="5" ht="12.75">
      <c r="A5" s="38">
        <v>247</v>
      </c>
    </row>
    <row r="6" ht="12.75">
      <c r="A6" s="38">
        <v>263</v>
      </c>
    </row>
    <row r="7" ht="12.75">
      <c r="A7" s="38">
        <v>180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Vochov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Pracovnice</cp:lastModifiedBy>
  <cp:lastPrinted>2011-08-09T20:20:37Z</cp:lastPrinted>
  <dcterms:created xsi:type="dcterms:W3CDTF">2010-12-22T10:25:56Z</dcterms:created>
  <dcterms:modified xsi:type="dcterms:W3CDTF">2011-08-29T09:36:25Z</dcterms:modified>
  <cp:category/>
  <cp:version/>
  <cp:contentType/>
  <cp:contentStatus/>
</cp:coreProperties>
</file>